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80" yWindow="-15" windowWidth="7725" windowHeight="8250"/>
  </bookViews>
  <sheets>
    <sheet name="quantiflor04302015" sheetId="1" r:id="rId1"/>
  </sheets>
  <calcPr calcId="124519"/>
</workbook>
</file>

<file path=xl/calcChain.xml><?xml version="1.0" encoding="utf-8"?>
<calcChain xmlns="http://schemas.openxmlformats.org/spreadsheetml/2006/main">
  <c r="G77" i="1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L149" s="1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76"/>
  <c r="M77" s="1"/>
  <c r="L148" l="1"/>
  <c r="L150" s="1"/>
  <c r="M76"/>
  <c r="M78" s="1"/>
</calcChain>
</file>

<file path=xl/sharedStrings.xml><?xml version="1.0" encoding="utf-8"?>
<sst xmlns="http://schemas.openxmlformats.org/spreadsheetml/2006/main" count="409" uniqueCount="136">
  <si>
    <t>##BLOCKS= 4</t>
  </si>
  <si>
    <t>Plate:</t>
  </si>
  <si>
    <t>Plate1</t>
  </si>
  <si>
    <t>PlateFormat</t>
  </si>
  <si>
    <t>Endpoint</t>
  </si>
  <si>
    <t>Fluorescence</t>
  </si>
  <si>
    <t>Raw</t>
  </si>
  <si>
    <t>Manual</t>
  </si>
  <si>
    <t>Temperature(¡C)</t>
  </si>
  <si>
    <t>~End</t>
  </si>
  <si>
    <t>Plate2</t>
  </si>
  <si>
    <t>Group: Standards</t>
  </si>
  <si>
    <t>Sample</t>
  </si>
  <si>
    <t>Conc</t>
  </si>
  <si>
    <t>BackCalcConc</t>
  </si>
  <si>
    <t>Wells</t>
  </si>
  <si>
    <t>Value</t>
  </si>
  <si>
    <t>MeanValue</t>
  </si>
  <si>
    <t>SD</t>
  </si>
  <si>
    <t>CV</t>
  </si>
  <si>
    <t>A1</t>
  </si>
  <si>
    <t xml:space="preserve"> 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</si>
  <si>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</si>
  <si>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</si>
  <si>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</si>
  <si>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</si>
  <si>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</si>
  <si>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</si>
  <si>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</si>
  <si>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</si>
  <si>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</si>
  <si>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</si>
  <si>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</si>
  <si>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</si>
  <si>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</si>
  <si>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</si>
  <si>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</si>
  <si>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</si>
  <si>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</si>
  <si>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</si>
  <si>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</si>
  <si>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</si>
  <si>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H1</t>
  </si>
  <si>
    <t>H2</t>
  </si>
  <si>
    <t>H3</t>
  </si>
  <si>
    <t>Group Summaries</t>
  </si>
  <si>
    <t>MinStd</t>
  </si>
  <si>
    <t>Smallest standard value:</t>
  </si>
  <si>
    <t xml:space="preserve">Min(MeanValue) </t>
  </si>
  <si>
    <t>MaxStd</t>
  </si>
  <si>
    <t>Largest standard value:</t>
  </si>
  <si>
    <t xml:space="preserve">Max(MeanValue) </t>
  </si>
  <si>
    <t xml:space="preserve">~End </t>
  </si>
  <si>
    <t>Group: Unknowns</t>
  </si>
  <si>
    <t>R</t>
  </si>
  <si>
    <t>Result</t>
  </si>
  <si>
    <t>MeanResult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</si>
  <si>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</si>
  <si>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</si>
  <si>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</si>
  <si>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</si>
  <si>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</si>
  <si>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</si>
  <si>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</si>
  <si>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</si>
  <si>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</si>
  <si>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</si>
  <si>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</si>
  <si>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</si>
  <si>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</si>
  <si>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</si>
  <si>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</si>
  <si>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</si>
  <si>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</si>
  <si>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</si>
  <si>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</si>
  <si>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</si>
  <si>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</si>
  <si>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</si>
  <si>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</si>
  <si>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</si>
  <si>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</si>
  <si>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</si>
  <si>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</si>
  <si>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</si>
  <si>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</si>
  <si>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</si>
  <si>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</si>
  <si>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</si>
  <si>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</si>
  <si>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</si>
  <si>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</si>
  <si>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</si>
  <si>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</si>
  <si>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</si>
  <si>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</si>
  <si>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</si>
  <si>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</si>
  <si>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</si>
  <si>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</si>
  <si>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</si>
  <si>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</si>
  <si>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</si>
  <si>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</si>
  <si>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</si>
  <si>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</si>
  <si>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</si>
  <si>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</si>
  <si>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</si>
  <si>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</si>
  <si>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</si>
  <si>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</si>
  <si>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</si>
  <si>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</si>
  <si>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</si>
  <si>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</si>
  <si>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</si>
  <si>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</si>
  <si>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</si>
  <si>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</si>
  <si>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</si>
  <si>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</si>
  <si>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</si>
  <si>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</si>
  <si>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</si>
  <si>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</si>
  <si>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</si>
  <si>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</si>
  <si>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</si>
  <si>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InRange</t>
  </si>
  <si>
    <t>R - Outside standard range</t>
  </si>
  <si>
    <t>Original Filename: quantiflor04302015; Date Last Saved: 4/30/2015 12:52:06 PM</t>
  </si>
  <si>
    <t>average</t>
  </si>
  <si>
    <t>stdev</t>
  </si>
  <si>
    <t>cv</t>
  </si>
  <si>
    <t>ng/ul (used 2 ul)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</si>
</sst>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247"/>
  <sheetViews>
    <sheetView tabSelected="1" topLeftCell="A140" zoomScale="70" zoomScaleNormal="70" workbookViewId="0">
      <selection activeCell="G148" sqref="G148:G155"/>
    </sheetView>
  </sheetViews>
  <sheetFormatPr defaultRowHeight="15"/>
  <sheetData>
    <row r="1" spans="1:31">
      <c r="A1" t="s">
        <v>0</v>
      </c>
    </row>
    <row r="2" spans="1:31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1</v>
      </c>
      <c r="P2">
        <v>1</v>
      </c>
      <c r="Q2">
        <v>535</v>
      </c>
      <c r="R2">
        <v>1</v>
      </c>
      <c r="S2">
        <v>12</v>
      </c>
      <c r="T2">
        <v>96</v>
      </c>
      <c r="U2">
        <v>485</v>
      </c>
      <c r="V2" t="s">
        <v>7</v>
      </c>
      <c r="Z2">
        <v>0</v>
      </c>
      <c r="AD2">
        <v>1</v>
      </c>
      <c r="AE2">
        <v>8</v>
      </c>
    </row>
    <row r="3" spans="1:31">
      <c r="B3" t="s">
        <v>8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31">
      <c r="B4">
        <v>25</v>
      </c>
      <c r="C4">
        <v>20837486</v>
      </c>
      <c r="D4">
        <v>19901198</v>
      </c>
      <c r="E4">
        <v>19830350</v>
      </c>
      <c r="F4">
        <v>47635832</v>
      </c>
      <c r="G4">
        <v>1221</v>
      </c>
      <c r="H4">
        <v>1156</v>
      </c>
      <c r="I4">
        <v>1234</v>
      </c>
      <c r="J4">
        <v>1133</v>
      </c>
      <c r="K4">
        <v>1107</v>
      </c>
      <c r="L4">
        <v>1174</v>
      </c>
      <c r="M4">
        <v>1205</v>
      </c>
      <c r="N4">
        <v>1185</v>
      </c>
    </row>
    <row r="5" spans="1:31">
      <c r="C5">
        <v>11055215</v>
      </c>
      <c r="D5">
        <v>10564117</v>
      </c>
      <c r="E5">
        <v>10304592</v>
      </c>
      <c r="F5">
        <v>53847120</v>
      </c>
      <c r="G5">
        <v>1145</v>
      </c>
      <c r="H5">
        <v>1199</v>
      </c>
      <c r="I5">
        <v>1140</v>
      </c>
      <c r="J5">
        <v>1117</v>
      </c>
      <c r="K5">
        <v>1034</v>
      </c>
      <c r="L5">
        <v>1161</v>
      </c>
      <c r="M5">
        <v>1138</v>
      </c>
      <c r="N5">
        <v>1138</v>
      </c>
    </row>
    <row r="6" spans="1:31">
      <c r="C6">
        <v>5720755</v>
      </c>
      <c r="D6">
        <v>5053707</v>
      </c>
      <c r="E6">
        <v>4957676</v>
      </c>
      <c r="F6">
        <v>49256596</v>
      </c>
      <c r="G6">
        <v>1163</v>
      </c>
      <c r="H6">
        <v>1070</v>
      </c>
      <c r="I6">
        <v>1111</v>
      </c>
      <c r="J6">
        <v>1180</v>
      </c>
      <c r="K6">
        <v>1108</v>
      </c>
      <c r="L6">
        <v>1023</v>
      </c>
      <c r="M6">
        <v>1149</v>
      </c>
      <c r="N6">
        <v>1097</v>
      </c>
    </row>
    <row r="7" spans="1:31">
      <c r="C7">
        <v>2838550</v>
      </c>
      <c r="D7">
        <v>2627584</v>
      </c>
      <c r="E7">
        <v>2578938</v>
      </c>
      <c r="F7">
        <v>50210384</v>
      </c>
      <c r="G7">
        <v>1164</v>
      </c>
      <c r="H7">
        <v>1157</v>
      </c>
      <c r="I7">
        <v>1067</v>
      </c>
      <c r="J7">
        <v>1142</v>
      </c>
      <c r="K7">
        <v>1186</v>
      </c>
      <c r="L7">
        <v>1122</v>
      </c>
      <c r="M7">
        <v>1117</v>
      </c>
      <c r="N7">
        <v>1133</v>
      </c>
    </row>
    <row r="8" spans="1:31">
      <c r="C8">
        <v>1398568</v>
      </c>
      <c r="D8">
        <v>1304878</v>
      </c>
      <c r="E8">
        <v>1265965</v>
      </c>
      <c r="F8">
        <v>49171264</v>
      </c>
      <c r="G8">
        <v>1136</v>
      </c>
      <c r="H8">
        <v>1274</v>
      </c>
      <c r="I8">
        <v>1095</v>
      </c>
      <c r="J8">
        <v>1130</v>
      </c>
      <c r="K8">
        <v>1125</v>
      </c>
      <c r="L8">
        <v>1140</v>
      </c>
      <c r="M8">
        <v>1153</v>
      </c>
      <c r="N8">
        <v>1083</v>
      </c>
    </row>
    <row r="9" spans="1:31">
      <c r="C9">
        <v>468687</v>
      </c>
      <c r="D9">
        <v>434834</v>
      </c>
      <c r="E9">
        <v>429631</v>
      </c>
      <c r="F9">
        <v>50848980</v>
      </c>
      <c r="G9">
        <v>1145</v>
      </c>
      <c r="H9">
        <v>1107</v>
      </c>
      <c r="I9">
        <v>1127</v>
      </c>
      <c r="J9">
        <v>1153</v>
      </c>
      <c r="K9">
        <v>1212</v>
      </c>
      <c r="L9">
        <v>1136</v>
      </c>
      <c r="M9">
        <v>1290</v>
      </c>
      <c r="N9">
        <v>1139</v>
      </c>
    </row>
    <row r="10" spans="1:31">
      <c r="C10">
        <v>351047</v>
      </c>
      <c r="D10">
        <v>342078</v>
      </c>
      <c r="E10">
        <v>318416</v>
      </c>
      <c r="F10">
        <v>45594648</v>
      </c>
      <c r="G10">
        <v>1230</v>
      </c>
      <c r="H10">
        <v>1079</v>
      </c>
      <c r="I10">
        <v>1140</v>
      </c>
      <c r="J10">
        <v>1193</v>
      </c>
      <c r="K10">
        <v>1094</v>
      </c>
      <c r="L10">
        <v>1127</v>
      </c>
      <c r="M10">
        <v>1127</v>
      </c>
      <c r="N10">
        <v>1188</v>
      </c>
    </row>
    <row r="11" spans="1:31">
      <c r="C11">
        <v>68126</v>
      </c>
      <c r="D11">
        <v>29648</v>
      </c>
      <c r="E11">
        <v>29672</v>
      </c>
      <c r="F11">
        <v>52959248</v>
      </c>
      <c r="G11">
        <v>1133</v>
      </c>
      <c r="H11">
        <v>1118</v>
      </c>
      <c r="I11">
        <v>1075</v>
      </c>
      <c r="J11">
        <v>1141</v>
      </c>
      <c r="K11">
        <v>1164</v>
      </c>
      <c r="L11">
        <v>1121</v>
      </c>
      <c r="M11">
        <v>1006</v>
      </c>
      <c r="N11">
        <v>1121</v>
      </c>
    </row>
    <row r="13" spans="1:31"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31">
      <c r="C14">
        <v>20837486</v>
      </c>
      <c r="D14">
        <v>19901198</v>
      </c>
      <c r="E14">
        <v>19830350</v>
      </c>
      <c r="F14">
        <v>47635832</v>
      </c>
      <c r="G14">
        <v>1221</v>
      </c>
      <c r="H14">
        <v>1156</v>
      </c>
      <c r="I14">
        <v>1234</v>
      </c>
      <c r="J14">
        <v>1133</v>
      </c>
      <c r="K14">
        <v>1107</v>
      </c>
      <c r="L14">
        <v>1174</v>
      </c>
      <c r="M14">
        <v>1205</v>
      </c>
      <c r="N14">
        <v>1185</v>
      </c>
    </row>
    <row r="15" spans="1:31">
      <c r="C15">
        <v>11055215</v>
      </c>
      <c r="D15">
        <v>10564117</v>
      </c>
      <c r="E15">
        <v>10304592</v>
      </c>
      <c r="F15">
        <v>53847120</v>
      </c>
      <c r="G15">
        <v>1145</v>
      </c>
      <c r="H15">
        <v>1199</v>
      </c>
      <c r="I15">
        <v>1140</v>
      </c>
      <c r="J15">
        <v>1117</v>
      </c>
      <c r="K15">
        <v>1034</v>
      </c>
      <c r="L15">
        <v>1161</v>
      </c>
      <c r="M15">
        <v>1138</v>
      </c>
      <c r="N15">
        <v>1138</v>
      </c>
    </row>
    <row r="16" spans="1:31">
      <c r="C16">
        <v>5720755</v>
      </c>
      <c r="D16">
        <v>5053707</v>
      </c>
      <c r="E16">
        <v>4957676</v>
      </c>
      <c r="F16">
        <v>49256596</v>
      </c>
      <c r="G16">
        <v>1163</v>
      </c>
      <c r="H16">
        <v>1070</v>
      </c>
      <c r="I16">
        <v>1111</v>
      </c>
      <c r="J16">
        <v>1180</v>
      </c>
      <c r="K16">
        <v>1108</v>
      </c>
      <c r="L16">
        <v>1023</v>
      </c>
      <c r="M16">
        <v>1149</v>
      </c>
      <c r="N16">
        <v>1097</v>
      </c>
    </row>
    <row r="17" spans="1:31">
      <c r="C17">
        <v>2838550</v>
      </c>
      <c r="D17">
        <v>2627584</v>
      </c>
      <c r="E17">
        <v>2578938</v>
      </c>
      <c r="F17">
        <v>50210384</v>
      </c>
      <c r="G17">
        <v>1164</v>
      </c>
      <c r="H17">
        <v>1157</v>
      </c>
      <c r="I17">
        <v>1067</v>
      </c>
      <c r="J17">
        <v>1142</v>
      </c>
      <c r="K17">
        <v>1186</v>
      </c>
      <c r="L17">
        <v>1122</v>
      </c>
      <c r="M17">
        <v>1117</v>
      </c>
      <c r="N17">
        <v>1133</v>
      </c>
    </row>
    <row r="18" spans="1:31">
      <c r="C18">
        <v>1398568</v>
      </c>
      <c r="D18">
        <v>1304878</v>
      </c>
      <c r="E18">
        <v>1265965</v>
      </c>
      <c r="F18">
        <v>49171264</v>
      </c>
      <c r="G18">
        <v>1136</v>
      </c>
      <c r="H18">
        <v>1274</v>
      </c>
      <c r="I18">
        <v>1095</v>
      </c>
      <c r="J18">
        <v>1130</v>
      </c>
      <c r="K18">
        <v>1125</v>
      </c>
      <c r="L18">
        <v>1140</v>
      </c>
      <c r="M18">
        <v>1153</v>
      </c>
      <c r="N18">
        <v>1083</v>
      </c>
    </row>
    <row r="19" spans="1:31">
      <c r="C19">
        <v>468687</v>
      </c>
      <c r="D19">
        <v>434834</v>
      </c>
      <c r="E19">
        <v>429631</v>
      </c>
      <c r="F19">
        <v>50848980</v>
      </c>
      <c r="G19">
        <v>1145</v>
      </c>
      <c r="H19">
        <v>1107</v>
      </c>
      <c r="I19">
        <v>1127</v>
      </c>
      <c r="J19">
        <v>1153</v>
      </c>
      <c r="K19">
        <v>1212</v>
      </c>
      <c r="L19">
        <v>1136</v>
      </c>
      <c r="M19">
        <v>1290</v>
      </c>
      <c r="N19">
        <v>1139</v>
      </c>
    </row>
    <row r="20" spans="1:31">
      <c r="C20">
        <v>351047</v>
      </c>
      <c r="D20">
        <v>342078</v>
      </c>
      <c r="E20">
        <v>318416</v>
      </c>
      <c r="F20">
        <v>45594648</v>
      </c>
      <c r="G20">
        <v>1230</v>
      </c>
      <c r="H20">
        <v>1079</v>
      </c>
      <c r="I20">
        <v>1140</v>
      </c>
      <c r="J20">
        <v>1193</v>
      </c>
      <c r="K20">
        <v>1094</v>
      </c>
      <c r="L20">
        <v>1127</v>
      </c>
      <c r="M20">
        <v>1127</v>
      </c>
      <c r="N20">
        <v>1188</v>
      </c>
    </row>
    <row r="21" spans="1:31">
      <c r="C21">
        <v>68126</v>
      </c>
      <c r="D21">
        <v>29648</v>
      </c>
      <c r="E21">
        <v>29672</v>
      </c>
      <c r="F21">
        <v>52959248</v>
      </c>
      <c r="G21">
        <v>1133</v>
      </c>
      <c r="H21">
        <v>1118</v>
      </c>
      <c r="I21">
        <v>1075</v>
      </c>
      <c r="J21">
        <v>1141</v>
      </c>
      <c r="K21">
        <v>1164</v>
      </c>
      <c r="L21">
        <v>1121</v>
      </c>
      <c r="M21">
        <v>1006</v>
      </c>
      <c r="N21">
        <v>1121</v>
      </c>
    </row>
    <row r="22" spans="1:31">
      <c r="A22" t="s">
        <v>9</v>
      </c>
    </row>
    <row r="23" spans="1:31">
      <c r="A23" t="s">
        <v>1</v>
      </c>
      <c r="B23" t="s">
        <v>10</v>
      </c>
      <c r="C23">
        <v>1.3</v>
      </c>
      <c r="D23" t="s">
        <v>3</v>
      </c>
      <c r="E23" t="s">
        <v>4</v>
      </c>
      <c r="F23" t="s">
        <v>5</v>
      </c>
      <c r="G23" t="b">
        <v>0</v>
      </c>
      <c r="H23" t="s">
        <v>6</v>
      </c>
      <c r="I23" t="b">
        <v>0</v>
      </c>
      <c r="J23">
        <v>1</v>
      </c>
      <c r="P23">
        <v>1</v>
      </c>
      <c r="Q23">
        <v>535</v>
      </c>
      <c r="R23">
        <v>1</v>
      </c>
      <c r="S23">
        <v>12</v>
      </c>
      <c r="T23">
        <v>96</v>
      </c>
      <c r="U23">
        <v>485</v>
      </c>
      <c r="V23" t="s">
        <v>7</v>
      </c>
      <c r="Z23">
        <v>0</v>
      </c>
      <c r="AD23">
        <v>1</v>
      </c>
      <c r="AE23">
        <v>8</v>
      </c>
    </row>
    <row r="24" spans="1:31">
      <c r="B24" t="s">
        <v>8</v>
      </c>
      <c r="C24">
        <v>1</v>
      </c>
      <c r="D24">
        <v>2</v>
      </c>
      <c r="E24">
        <v>3</v>
      </c>
      <c r="F24">
        <v>4</v>
      </c>
      <c r="G24">
        <v>5</v>
      </c>
      <c r="H24">
        <v>6</v>
      </c>
      <c r="I24">
        <v>7</v>
      </c>
      <c r="J24">
        <v>8</v>
      </c>
      <c r="K24">
        <v>9</v>
      </c>
      <c r="L24">
        <v>10</v>
      </c>
      <c r="M24">
        <v>11</v>
      </c>
      <c r="N24">
        <v>12</v>
      </c>
    </row>
    <row r="25" spans="1:31">
      <c r="B25">
        <v>25</v>
      </c>
      <c r="C25">
        <v>12272308</v>
      </c>
      <c r="D25">
        <v>11542826</v>
      </c>
      <c r="E25">
        <v>9882985</v>
      </c>
      <c r="F25">
        <v>11296266</v>
      </c>
      <c r="G25">
        <v>14901725</v>
      </c>
      <c r="H25">
        <v>10335053</v>
      </c>
      <c r="I25">
        <v>11147034</v>
      </c>
      <c r="J25">
        <v>13474035</v>
      </c>
      <c r="K25">
        <v>10781002</v>
      </c>
      <c r="L25">
        <v>8972573</v>
      </c>
      <c r="M25">
        <v>13411853</v>
      </c>
      <c r="N25">
        <v>9524937</v>
      </c>
    </row>
    <row r="26" spans="1:31">
      <c r="C26">
        <v>12045671</v>
      </c>
      <c r="D26">
        <v>15803596</v>
      </c>
      <c r="E26">
        <v>19298412</v>
      </c>
      <c r="F26">
        <v>11585757</v>
      </c>
      <c r="G26">
        <v>19271410</v>
      </c>
      <c r="H26">
        <v>15114556</v>
      </c>
      <c r="I26">
        <v>13582414</v>
      </c>
      <c r="J26">
        <v>21784118</v>
      </c>
      <c r="K26">
        <v>16078774</v>
      </c>
      <c r="L26">
        <v>16643166</v>
      </c>
      <c r="M26">
        <v>11111004</v>
      </c>
      <c r="N26">
        <v>28597882</v>
      </c>
    </row>
    <row r="27" spans="1:31">
      <c r="C27">
        <v>15519198</v>
      </c>
      <c r="D27">
        <v>16872530</v>
      </c>
      <c r="E27">
        <v>14367356</v>
      </c>
      <c r="F27">
        <v>18151154</v>
      </c>
      <c r="G27">
        <v>18309858</v>
      </c>
      <c r="H27">
        <v>14816306</v>
      </c>
      <c r="I27">
        <v>17979540</v>
      </c>
      <c r="J27">
        <v>18062088</v>
      </c>
      <c r="K27">
        <v>11748624</v>
      </c>
      <c r="L27">
        <v>18919850</v>
      </c>
      <c r="M27">
        <v>16562255</v>
      </c>
      <c r="N27">
        <v>11985453</v>
      </c>
    </row>
    <row r="28" spans="1:31">
      <c r="C28">
        <v>11428109</v>
      </c>
      <c r="D28">
        <v>20885612</v>
      </c>
      <c r="E28">
        <v>14889004</v>
      </c>
      <c r="F28">
        <v>25309308</v>
      </c>
      <c r="G28">
        <v>20523124</v>
      </c>
      <c r="H28">
        <v>16161260</v>
      </c>
      <c r="I28">
        <v>11340171</v>
      </c>
      <c r="J28">
        <v>11791427</v>
      </c>
      <c r="K28">
        <v>16385197</v>
      </c>
      <c r="L28">
        <v>11743084</v>
      </c>
      <c r="M28">
        <v>14726843</v>
      </c>
      <c r="N28">
        <v>8971794</v>
      </c>
    </row>
    <row r="29" spans="1:31">
      <c r="C29">
        <v>17041906</v>
      </c>
      <c r="D29">
        <v>11668157</v>
      </c>
      <c r="E29">
        <v>20292692</v>
      </c>
      <c r="F29">
        <v>13191858</v>
      </c>
      <c r="G29">
        <v>18488544</v>
      </c>
      <c r="H29">
        <v>14637253</v>
      </c>
      <c r="I29">
        <v>16821912</v>
      </c>
      <c r="J29">
        <v>14037953</v>
      </c>
      <c r="K29">
        <v>15448056</v>
      </c>
      <c r="L29">
        <v>12645591</v>
      </c>
      <c r="M29">
        <v>15236939</v>
      </c>
      <c r="N29">
        <v>110794</v>
      </c>
    </row>
    <row r="30" spans="1:31">
      <c r="C30">
        <v>19207836</v>
      </c>
      <c r="D30">
        <v>19909890</v>
      </c>
      <c r="E30">
        <v>21798922</v>
      </c>
      <c r="F30">
        <v>13985680</v>
      </c>
      <c r="G30">
        <v>18278698</v>
      </c>
      <c r="H30">
        <v>14288523</v>
      </c>
      <c r="I30">
        <v>17044974</v>
      </c>
      <c r="J30">
        <v>18608322</v>
      </c>
      <c r="K30">
        <v>14525860</v>
      </c>
      <c r="L30">
        <v>14555523</v>
      </c>
      <c r="M30">
        <v>13782898</v>
      </c>
      <c r="N30">
        <v>13544851</v>
      </c>
    </row>
    <row r="31" spans="1:31">
      <c r="C31">
        <v>12154652</v>
      </c>
      <c r="D31">
        <v>16860768</v>
      </c>
      <c r="E31">
        <v>16240789</v>
      </c>
      <c r="F31">
        <v>18084420</v>
      </c>
      <c r="G31">
        <v>13514408</v>
      </c>
      <c r="H31">
        <v>15802047</v>
      </c>
      <c r="I31">
        <v>11636735</v>
      </c>
      <c r="J31">
        <v>14965859</v>
      </c>
      <c r="K31">
        <v>14106209</v>
      </c>
      <c r="L31">
        <v>12550901</v>
      </c>
      <c r="M31">
        <v>12781644</v>
      </c>
      <c r="N31">
        <v>15669601</v>
      </c>
    </row>
    <row r="32" spans="1:31">
      <c r="C32">
        <v>13041133</v>
      </c>
      <c r="D32">
        <v>15863794</v>
      </c>
      <c r="E32">
        <v>15498878</v>
      </c>
      <c r="F32">
        <v>15946091</v>
      </c>
      <c r="G32">
        <v>12393601</v>
      </c>
      <c r="H32">
        <v>13112625</v>
      </c>
      <c r="I32">
        <v>16570124</v>
      </c>
      <c r="J32">
        <v>12454524</v>
      </c>
      <c r="K32">
        <v>10138569</v>
      </c>
      <c r="L32">
        <v>14872626</v>
      </c>
      <c r="M32">
        <v>12265311</v>
      </c>
      <c r="N32">
        <v>8844512</v>
      </c>
    </row>
    <row r="34" spans="1:14">
      <c r="C34">
        <v>1</v>
      </c>
      <c r="D34">
        <v>2</v>
      </c>
      <c r="E34">
        <v>3</v>
      </c>
      <c r="F34">
        <v>4</v>
      </c>
      <c r="G34">
        <v>5</v>
      </c>
      <c r="H34">
        <v>6</v>
      </c>
      <c r="I34">
        <v>7</v>
      </c>
      <c r="J34">
        <v>8</v>
      </c>
      <c r="K34">
        <v>9</v>
      </c>
      <c r="L34">
        <v>10</v>
      </c>
      <c r="M34">
        <v>11</v>
      </c>
      <c r="N34">
        <v>12</v>
      </c>
    </row>
    <row r="35" spans="1:14">
      <c r="C35">
        <v>12272308</v>
      </c>
      <c r="D35">
        <v>11542826</v>
      </c>
      <c r="E35">
        <v>9882985</v>
      </c>
      <c r="F35">
        <v>11296266</v>
      </c>
      <c r="G35">
        <v>14901725</v>
      </c>
      <c r="H35">
        <v>10335053</v>
      </c>
      <c r="I35">
        <v>11147034</v>
      </c>
      <c r="J35">
        <v>13474035</v>
      </c>
      <c r="K35">
        <v>10781002</v>
      </c>
      <c r="L35">
        <v>8972573</v>
      </c>
      <c r="M35">
        <v>13411853</v>
      </c>
      <c r="N35">
        <v>9524937</v>
      </c>
    </row>
    <row r="36" spans="1:14">
      <c r="C36">
        <v>12045671</v>
      </c>
      <c r="D36">
        <v>15803596</v>
      </c>
      <c r="E36">
        <v>19298412</v>
      </c>
      <c r="F36">
        <v>11585757</v>
      </c>
      <c r="G36">
        <v>19271410</v>
      </c>
      <c r="H36">
        <v>15114556</v>
      </c>
      <c r="I36">
        <v>13582414</v>
      </c>
      <c r="J36">
        <v>21784118</v>
      </c>
      <c r="K36">
        <v>16078774</v>
      </c>
      <c r="L36">
        <v>16643166</v>
      </c>
      <c r="M36">
        <v>11111004</v>
      </c>
      <c r="N36">
        <v>28597882</v>
      </c>
    </row>
    <row r="37" spans="1:14">
      <c r="C37">
        <v>15519198</v>
      </c>
      <c r="D37">
        <v>16872530</v>
      </c>
      <c r="E37">
        <v>14367356</v>
      </c>
      <c r="F37">
        <v>18151154</v>
      </c>
      <c r="G37">
        <v>18309858</v>
      </c>
      <c r="H37">
        <v>14816306</v>
      </c>
      <c r="I37">
        <v>17979540</v>
      </c>
      <c r="J37">
        <v>18062088</v>
      </c>
      <c r="K37">
        <v>11748624</v>
      </c>
      <c r="L37">
        <v>18919850</v>
      </c>
      <c r="M37">
        <v>16562255</v>
      </c>
      <c r="N37">
        <v>11985453</v>
      </c>
    </row>
    <row r="38" spans="1:14">
      <c r="C38">
        <v>11428109</v>
      </c>
      <c r="D38">
        <v>20885612</v>
      </c>
      <c r="E38">
        <v>14889004</v>
      </c>
      <c r="F38">
        <v>25309308</v>
      </c>
      <c r="G38">
        <v>20523124</v>
      </c>
      <c r="H38">
        <v>16161260</v>
      </c>
      <c r="I38">
        <v>11340171</v>
      </c>
      <c r="J38">
        <v>11791427</v>
      </c>
      <c r="K38">
        <v>16385197</v>
      </c>
      <c r="L38">
        <v>11743084</v>
      </c>
      <c r="M38">
        <v>14726843</v>
      </c>
      <c r="N38">
        <v>8971794</v>
      </c>
    </row>
    <row r="39" spans="1:14">
      <c r="C39">
        <v>17041906</v>
      </c>
      <c r="D39">
        <v>11668157</v>
      </c>
      <c r="E39">
        <v>20292692</v>
      </c>
      <c r="F39">
        <v>13191858</v>
      </c>
      <c r="G39">
        <v>18488544</v>
      </c>
      <c r="H39">
        <v>14637253</v>
      </c>
      <c r="I39">
        <v>16821912</v>
      </c>
      <c r="J39">
        <v>14037953</v>
      </c>
      <c r="K39">
        <v>15448056</v>
      </c>
      <c r="L39">
        <v>12645591</v>
      </c>
      <c r="M39">
        <v>15236939</v>
      </c>
      <c r="N39">
        <v>110794</v>
      </c>
    </row>
    <row r="40" spans="1:14">
      <c r="C40">
        <v>19207836</v>
      </c>
      <c r="D40">
        <v>19909890</v>
      </c>
      <c r="E40">
        <v>21798922</v>
      </c>
      <c r="F40">
        <v>13985680</v>
      </c>
      <c r="G40">
        <v>18278698</v>
      </c>
      <c r="H40">
        <v>14288523</v>
      </c>
      <c r="I40">
        <v>17044974</v>
      </c>
      <c r="J40">
        <v>18608322</v>
      </c>
      <c r="K40">
        <v>14525860</v>
      </c>
      <c r="L40">
        <v>14555523</v>
      </c>
      <c r="M40">
        <v>13782898</v>
      </c>
      <c r="N40">
        <v>13544851</v>
      </c>
    </row>
    <row r="41" spans="1:14">
      <c r="C41">
        <v>12154652</v>
      </c>
      <c r="D41">
        <v>16860768</v>
      </c>
      <c r="E41">
        <v>16240789</v>
      </c>
      <c r="F41">
        <v>18084420</v>
      </c>
      <c r="G41">
        <v>13514408</v>
      </c>
      <c r="H41">
        <v>15802047</v>
      </c>
      <c r="I41">
        <v>11636735</v>
      </c>
      <c r="J41">
        <v>14965859</v>
      </c>
      <c r="K41">
        <v>14106209</v>
      </c>
      <c r="L41">
        <v>12550901</v>
      </c>
      <c r="M41">
        <v>12781644</v>
      </c>
      <c r="N41">
        <v>15669601</v>
      </c>
    </row>
    <row r="42" spans="1:14">
      <c r="C42">
        <v>13041133</v>
      </c>
      <c r="D42">
        <v>15863794</v>
      </c>
      <c r="E42">
        <v>15498878</v>
      </c>
      <c r="F42">
        <v>15946091</v>
      </c>
      <c r="G42">
        <v>12393601</v>
      </c>
      <c r="H42">
        <v>13112625</v>
      </c>
      <c r="I42">
        <v>16570124</v>
      </c>
      <c r="J42">
        <v>12454524</v>
      </c>
      <c r="K42">
        <v>10138569</v>
      </c>
      <c r="L42">
        <v>14872626</v>
      </c>
      <c r="M42">
        <v>12265311</v>
      </c>
      <c r="N42">
        <v>8844512</v>
      </c>
    </row>
    <row r="43" spans="1:14">
      <c r="A43" t="s">
        <v>9</v>
      </c>
    </row>
    <row r="44" spans="1:14">
      <c r="A44" t="s">
        <v>11</v>
      </c>
    </row>
    <row r="45" spans="1:14">
      <c r="A45" t="s">
        <v>12</v>
      </c>
      <c r="B45" t="s">
        <v>13</v>
      </c>
      <c r="C45" t="s">
        <v>14</v>
      </c>
      <c r="D45" t="s">
        <v>15</v>
      </c>
      <c r="E45" t="s">
        <v>16</v>
      </c>
      <c r="F45" t="s">
        <v>17</v>
      </c>
      <c r="G45" t="s">
        <v>18</v>
      </c>
      <c r="H45" t="s">
        <v>19</v>
      </c>
    </row>
    <row r="46" spans="1:14">
      <c r="A46">
        <v>1</v>
      </c>
      <c r="B46">
        <v>100</v>
      </c>
      <c r="C46">
        <v>102.087</v>
      </c>
      <c r="D46" t="s">
        <v>20</v>
      </c>
      <c r="E46">
        <v>20837486</v>
      </c>
      <c r="F46">
        <v>20189678</v>
      </c>
      <c r="G46">
        <v>562135.44900000002</v>
      </c>
      <c r="H46">
        <v>2.8</v>
      </c>
    </row>
    <row r="47" spans="1:14">
      <c r="A47" t="s">
        <v>21</v>
      </c>
      <c r="B47" t="s">
        <v>21</v>
      </c>
      <c r="C47">
        <v>97.486000000000004</v>
      </c>
      <c r="D47" t="s">
        <v>22</v>
      </c>
      <c r="E47">
        <v>19901198</v>
      </c>
      <c r="F47" t="s">
        <v>21</v>
      </c>
      <c r="G47" t="s">
        <v>21</v>
      </c>
      <c r="H47" t="s">
        <v>21</v>
      </c>
    </row>
    <row r="48" spans="1:14">
      <c r="A48" t="s">
        <v>21</v>
      </c>
      <c r="B48" t="s">
        <v>21</v>
      </c>
      <c r="C48">
        <v>97.137</v>
      </c>
      <c r="D48" t="s">
        <v>23</v>
      </c>
      <c r="E48">
        <v>19830350</v>
      </c>
      <c r="F48" t="s">
        <v>21</v>
      </c>
      <c r="G48" t="s">
        <v>21</v>
      </c>
      <c r="H48" t="s">
        <v>21</v>
      </c>
    </row>
    <row r="49" spans="1:8">
      <c r="A49">
        <v>2</v>
      </c>
      <c r="B49">
        <v>50</v>
      </c>
      <c r="C49">
        <v>54.009</v>
      </c>
      <c r="D49" t="s">
        <v>24</v>
      </c>
      <c r="E49">
        <v>11055215</v>
      </c>
      <c r="F49">
        <v>10641308</v>
      </c>
      <c r="G49">
        <v>381218.52</v>
      </c>
      <c r="H49">
        <v>3.6</v>
      </c>
    </row>
    <row r="50" spans="1:8">
      <c r="A50" t="s">
        <v>21</v>
      </c>
      <c r="B50" t="s">
        <v>21</v>
      </c>
      <c r="C50">
        <v>51.595999999999997</v>
      </c>
      <c r="D50" t="s">
        <v>25</v>
      </c>
      <c r="E50">
        <v>10564117</v>
      </c>
      <c r="F50" t="s">
        <v>21</v>
      </c>
      <c r="G50" t="s">
        <v>21</v>
      </c>
      <c r="H50" t="s">
        <v>21</v>
      </c>
    </row>
    <row r="51" spans="1:8">
      <c r="A51" t="s">
        <v>21</v>
      </c>
      <c r="B51" t="s">
        <v>21</v>
      </c>
      <c r="C51">
        <v>50.32</v>
      </c>
      <c r="D51" t="s">
        <v>26</v>
      </c>
      <c r="E51">
        <v>10304592</v>
      </c>
      <c r="F51" t="s">
        <v>21</v>
      </c>
      <c r="G51" t="s">
        <v>21</v>
      </c>
      <c r="H51" t="s">
        <v>21</v>
      </c>
    </row>
    <row r="52" spans="1:8">
      <c r="A52">
        <v>3</v>
      </c>
      <c r="B52">
        <v>25</v>
      </c>
      <c r="C52">
        <v>27.792000000000002</v>
      </c>
      <c r="D52" t="s">
        <v>27</v>
      </c>
      <c r="E52">
        <v>5720755</v>
      </c>
      <c r="F52">
        <v>5244046</v>
      </c>
      <c r="G52">
        <v>415624.94099999999</v>
      </c>
      <c r="H52">
        <v>7.9</v>
      </c>
    </row>
    <row r="53" spans="1:8">
      <c r="A53" t="s">
        <v>21</v>
      </c>
      <c r="B53" t="s">
        <v>21</v>
      </c>
      <c r="C53">
        <v>24.513000000000002</v>
      </c>
      <c r="D53" t="s">
        <v>28</v>
      </c>
      <c r="E53">
        <v>5053707</v>
      </c>
      <c r="F53" t="s">
        <v>21</v>
      </c>
      <c r="G53" t="s">
        <v>21</v>
      </c>
      <c r="H53" t="s">
        <v>21</v>
      </c>
    </row>
    <row r="54" spans="1:8">
      <c r="A54" t="s">
        <v>21</v>
      </c>
      <c r="B54" t="s">
        <v>21</v>
      </c>
      <c r="C54">
        <v>24.041</v>
      </c>
      <c r="D54" t="s">
        <v>29</v>
      </c>
      <c r="E54">
        <v>4957676</v>
      </c>
      <c r="F54" t="s">
        <v>21</v>
      </c>
      <c r="G54" t="s">
        <v>21</v>
      </c>
      <c r="H54" t="s">
        <v>21</v>
      </c>
    </row>
    <row r="55" spans="1:8">
      <c r="A55">
        <v>4</v>
      </c>
      <c r="B55">
        <v>12.5</v>
      </c>
      <c r="C55">
        <v>13.625999999999999</v>
      </c>
      <c r="D55" t="s">
        <v>30</v>
      </c>
      <c r="E55">
        <v>2838550</v>
      </c>
      <c r="F55">
        <v>2681690.6669999999</v>
      </c>
      <c r="G55">
        <v>138004.51500000001</v>
      </c>
      <c r="H55">
        <v>5.0999999999999996</v>
      </c>
    </row>
    <row r="56" spans="1:8">
      <c r="A56" t="s">
        <v>21</v>
      </c>
      <c r="B56" t="s">
        <v>21</v>
      </c>
      <c r="C56">
        <v>12.589</v>
      </c>
      <c r="D56" t="s">
        <v>31</v>
      </c>
      <c r="E56">
        <v>2627584</v>
      </c>
      <c r="F56" t="s">
        <v>21</v>
      </c>
      <c r="G56" t="s">
        <v>21</v>
      </c>
      <c r="H56" t="s">
        <v>21</v>
      </c>
    </row>
    <row r="57" spans="1:8">
      <c r="A57" t="s">
        <v>21</v>
      </c>
      <c r="B57" t="s">
        <v>21</v>
      </c>
      <c r="C57">
        <v>12.35</v>
      </c>
      <c r="D57" t="s">
        <v>32</v>
      </c>
      <c r="E57">
        <v>2578938</v>
      </c>
      <c r="F57" t="s">
        <v>21</v>
      </c>
      <c r="G57" t="s">
        <v>21</v>
      </c>
      <c r="H57" t="s">
        <v>21</v>
      </c>
    </row>
    <row r="58" spans="1:8">
      <c r="A58">
        <v>5</v>
      </c>
      <c r="B58">
        <v>6.25</v>
      </c>
      <c r="C58">
        <v>6.5490000000000004</v>
      </c>
      <c r="D58" t="s">
        <v>33</v>
      </c>
      <c r="E58">
        <v>1398568</v>
      </c>
      <c r="F58">
        <v>1323137</v>
      </c>
      <c r="G58">
        <v>68161.074999999997</v>
      </c>
      <c r="H58">
        <v>5.2</v>
      </c>
    </row>
    <row r="59" spans="1:8">
      <c r="A59" t="s">
        <v>21</v>
      </c>
      <c r="B59" t="s">
        <v>21</v>
      </c>
      <c r="C59">
        <v>6.0890000000000004</v>
      </c>
      <c r="D59" t="s">
        <v>34</v>
      </c>
      <c r="E59">
        <v>1304878</v>
      </c>
      <c r="F59" t="s">
        <v>21</v>
      </c>
      <c r="G59" t="s">
        <v>21</v>
      </c>
      <c r="H59" t="s">
        <v>21</v>
      </c>
    </row>
    <row r="60" spans="1:8">
      <c r="A60" t="s">
        <v>21</v>
      </c>
      <c r="B60" t="s">
        <v>21</v>
      </c>
      <c r="C60">
        <v>5.8970000000000002</v>
      </c>
      <c r="D60" t="s">
        <v>35</v>
      </c>
      <c r="E60">
        <v>1265965</v>
      </c>
      <c r="F60" t="s">
        <v>21</v>
      </c>
      <c r="G60" t="s">
        <v>21</v>
      </c>
      <c r="H60" t="s">
        <v>21</v>
      </c>
    </row>
    <row r="61" spans="1:8">
      <c r="A61">
        <v>6</v>
      </c>
      <c r="B61">
        <v>3.125</v>
      </c>
      <c r="C61">
        <v>1.9790000000000001</v>
      </c>
      <c r="D61" t="s">
        <v>36</v>
      </c>
      <c r="E61">
        <v>468687</v>
      </c>
      <c r="F61">
        <v>444384</v>
      </c>
      <c r="G61">
        <v>21207.184000000001</v>
      </c>
      <c r="H61">
        <v>4.8</v>
      </c>
    </row>
    <row r="62" spans="1:8">
      <c r="A62" t="s">
        <v>21</v>
      </c>
      <c r="B62" t="s">
        <v>21</v>
      </c>
      <c r="C62">
        <v>1.8129999999999999</v>
      </c>
      <c r="D62" t="s">
        <v>37</v>
      </c>
      <c r="E62">
        <v>434834</v>
      </c>
      <c r="F62" t="s">
        <v>21</v>
      </c>
      <c r="G62" t="s">
        <v>21</v>
      </c>
      <c r="H62" t="s">
        <v>21</v>
      </c>
    </row>
    <row r="63" spans="1:8">
      <c r="A63" t="s">
        <v>21</v>
      </c>
      <c r="B63" t="s">
        <v>21</v>
      </c>
      <c r="C63">
        <v>1.7869999999999999</v>
      </c>
      <c r="D63" t="s">
        <v>38</v>
      </c>
      <c r="E63">
        <v>429631</v>
      </c>
      <c r="F63" t="s">
        <v>21</v>
      </c>
      <c r="G63" t="s">
        <v>21</v>
      </c>
      <c r="H63" t="s">
        <v>21</v>
      </c>
    </row>
    <row r="64" spans="1:8">
      <c r="A64">
        <v>7</v>
      </c>
      <c r="B64">
        <v>1.5629999999999999</v>
      </c>
      <c r="C64">
        <v>1.401</v>
      </c>
      <c r="D64" t="s">
        <v>39</v>
      </c>
      <c r="E64">
        <v>351047</v>
      </c>
      <c r="F64">
        <v>337180.33299999998</v>
      </c>
      <c r="G64">
        <v>16857.813999999998</v>
      </c>
      <c r="H64">
        <v>5</v>
      </c>
    </row>
    <row r="65" spans="1:13">
      <c r="A65" t="s">
        <v>21</v>
      </c>
      <c r="B65" t="s">
        <v>21</v>
      </c>
      <c r="C65">
        <v>1.357</v>
      </c>
      <c r="D65" t="s">
        <v>40</v>
      </c>
      <c r="E65">
        <v>342078</v>
      </c>
      <c r="F65" t="s">
        <v>21</v>
      </c>
      <c r="G65" t="s">
        <v>21</v>
      </c>
      <c r="H65" t="s">
        <v>21</v>
      </c>
    </row>
    <row r="66" spans="1:13">
      <c r="A66" t="s">
        <v>21</v>
      </c>
      <c r="B66" t="s">
        <v>21</v>
      </c>
      <c r="C66">
        <v>1.24</v>
      </c>
      <c r="D66" t="s">
        <v>41</v>
      </c>
      <c r="E66">
        <v>318416</v>
      </c>
      <c r="F66" t="s">
        <v>21</v>
      </c>
      <c r="G66" t="s">
        <v>21</v>
      </c>
      <c r="H66" t="s">
        <v>21</v>
      </c>
    </row>
    <row r="67" spans="1:13">
      <c r="A67">
        <v>8</v>
      </c>
      <c r="B67">
        <v>0</v>
      </c>
      <c r="C67">
        <v>0.01</v>
      </c>
      <c r="D67" t="s">
        <v>42</v>
      </c>
      <c r="E67">
        <v>68126</v>
      </c>
      <c r="F67">
        <v>42482</v>
      </c>
      <c r="G67">
        <v>22208.359</v>
      </c>
      <c r="H67">
        <v>52.3</v>
      </c>
    </row>
    <row r="68" spans="1:13">
      <c r="A68" t="s">
        <v>21</v>
      </c>
      <c r="B68" t="s">
        <v>21</v>
      </c>
      <c r="C68">
        <v>-0.17899999999999999</v>
      </c>
      <c r="D68" t="s">
        <v>43</v>
      </c>
      <c r="E68">
        <v>29648</v>
      </c>
      <c r="F68" t="s">
        <v>21</v>
      </c>
      <c r="G68" t="s">
        <v>21</v>
      </c>
      <c r="H68" t="s">
        <v>21</v>
      </c>
    </row>
    <row r="69" spans="1:13">
      <c r="A69" t="s">
        <v>21</v>
      </c>
      <c r="B69" t="s">
        <v>21</v>
      </c>
      <c r="C69">
        <v>-0.17899999999999999</v>
      </c>
      <c r="D69" t="s">
        <v>44</v>
      </c>
      <c r="E69">
        <v>29672</v>
      </c>
      <c r="F69" t="s">
        <v>21</v>
      </c>
      <c r="G69" t="s">
        <v>21</v>
      </c>
      <c r="H69" t="s">
        <v>21</v>
      </c>
    </row>
    <row r="70" spans="1:13">
      <c r="A70" t="s">
        <v>45</v>
      </c>
    </row>
    <row r="71" spans="1:13">
      <c r="A71" t="s">
        <v>46</v>
      </c>
      <c r="B71" t="s">
        <v>47</v>
      </c>
      <c r="C71">
        <v>42482</v>
      </c>
      <c r="D71" t="s">
        <v>48</v>
      </c>
    </row>
    <row r="72" spans="1:13">
      <c r="A72" t="s">
        <v>49</v>
      </c>
      <c r="B72" t="s">
        <v>50</v>
      </c>
      <c r="C72">
        <v>20189678</v>
      </c>
      <c r="D72" t="s">
        <v>51</v>
      </c>
    </row>
    <row r="73" spans="1:13">
      <c r="A73" t="s">
        <v>52</v>
      </c>
    </row>
    <row r="74" spans="1:13">
      <c r="A74" t="s">
        <v>53</v>
      </c>
    </row>
    <row r="75" spans="1:13">
      <c r="A75" t="s">
        <v>12</v>
      </c>
      <c r="B75" t="s">
        <v>15</v>
      </c>
      <c r="C75" t="s">
        <v>16</v>
      </c>
      <c r="D75" t="s">
        <v>54</v>
      </c>
      <c r="E75" t="s">
        <v>55</v>
      </c>
      <c r="F75" t="s">
        <v>56</v>
      </c>
      <c r="G75" t="s">
        <v>135</v>
      </c>
      <c r="H75" t="s">
        <v>18</v>
      </c>
      <c r="I75" t="s">
        <v>19</v>
      </c>
    </row>
    <row r="76" spans="1:13">
      <c r="A76">
        <v>1</v>
      </c>
      <c r="B76" t="s">
        <v>57</v>
      </c>
      <c r="C76">
        <v>47635832</v>
      </c>
      <c r="D76" t="s">
        <v>54</v>
      </c>
      <c r="E76">
        <v>233.79499999999999</v>
      </c>
      <c r="F76">
        <v>233.79499999999999</v>
      </c>
      <c r="G76">
        <f>F76/2</f>
        <v>116.89749999999999</v>
      </c>
      <c r="H76">
        <v>0</v>
      </c>
      <c r="I76">
        <v>0</v>
      </c>
      <c r="L76" t="s">
        <v>132</v>
      </c>
      <c r="M76">
        <f>AVERAGE(G76:G83)</f>
        <v>122.5611875</v>
      </c>
    </row>
    <row r="77" spans="1:13">
      <c r="A77">
        <v>2</v>
      </c>
      <c r="B77" t="s">
        <v>58</v>
      </c>
      <c r="C77">
        <v>53847120</v>
      </c>
      <c r="D77" t="s">
        <v>54</v>
      </c>
      <c r="E77">
        <v>264.32299999999998</v>
      </c>
      <c r="F77">
        <v>264.32299999999998</v>
      </c>
      <c r="G77">
        <f t="shared" ref="G77:G140" si="0">F77/2</f>
        <v>132.16149999999999</v>
      </c>
      <c r="H77">
        <v>0</v>
      </c>
      <c r="I77">
        <v>0</v>
      </c>
      <c r="L77" t="s">
        <v>133</v>
      </c>
      <c r="M77">
        <f>STDEV(G76:G83)</f>
        <v>6.6025012951667312</v>
      </c>
    </row>
    <row r="78" spans="1:13">
      <c r="A78">
        <v>3</v>
      </c>
      <c r="B78" t="s">
        <v>59</v>
      </c>
      <c r="C78">
        <v>49256596</v>
      </c>
      <c r="D78" t="s">
        <v>54</v>
      </c>
      <c r="E78">
        <v>241.761</v>
      </c>
      <c r="F78">
        <v>241.761</v>
      </c>
      <c r="G78">
        <f t="shared" si="0"/>
        <v>120.8805</v>
      </c>
      <c r="H78">
        <v>0</v>
      </c>
      <c r="I78">
        <v>0</v>
      </c>
      <c r="L78" t="s">
        <v>134</v>
      </c>
      <c r="M78">
        <f>M77/M76</f>
        <v>5.3871061710843257E-2</v>
      </c>
    </row>
    <row r="79" spans="1:13">
      <c r="A79">
        <v>4</v>
      </c>
      <c r="B79" t="s">
        <v>60</v>
      </c>
      <c r="C79">
        <v>50210384</v>
      </c>
      <c r="D79" t="s">
        <v>54</v>
      </c>
      <c r="E79">
        <v>246.44900000000001</v>
      </c>
      <c r="F79">
        <v>246.44900000000001</v>
      </c>
      <c r="G79">
        <f t="shared" si="0"/>
        <v>123.22450000000001</v>
      </c>
      <c r="H79">
        <v>0</v>
      </c>
      <c r="I79">
        <v>0</v>
      </c>
    </row>
    <row r="80" spans="1:13">
      <c r="A80">
        <v>5</v>
      </c>
      <c r="B80" t="s">
        <v>61</v>
      </c>
      <c r="C80">
        <v>49171264</v>
      </c>
      <c r="D80" t="s">
        <v>54</v>
      </c>
      <c r="E80">
        <v>241.34200000000001</v>
      </c>
      <c r="F80">
        <v>241.34200000000001</v>
      </c>
      <c r="G80">
        <f t="shared" si="0"/>
        <v>120.67100000000001</v>
      </c>
      <c r="H80">
        <v>0</v>
      </c>
      <c r="I80">
        <v>0</v>
      </c>
    </row>
    <row r="81" spans="1:9">
      <c r="A81">
        <v>6</v>
      </c>
      <c r="B81" t="s">
        <v>62</v>
      </c>
      <c r="C81">
        <v>50848980</v>
      </c>
      <c r="D81" t="s">
        <v>54</v>
      </c>
      <c r="E81">
        <v>249.58699999999999</v>
      </c>
      <c r="F81">
        <v>249.58699999999999</v>
      </c>
      <c r="G81">
        <f t="shared" si="0"/>
        <v>124.79349999999999</v>
      </c>
      <c r="H81">
        <v>0</v>
      </c>
      <c r="I81">
        <v>0</v>
      </c>
    </row>
    <row r="82" spans="1:9">
      <c r="A82">
        <v>7</v>
      </c>
      <c r="B82" t="s">
        <v>63</v>
      </c>
      <c r="C82">
        <v>45594648</v>
      </c>
      <c r="D82" t="s">
        <v>54</v>
      </c>
      <c r="E82">
        <v>223.76300000000001</v>
      </c>
      <c r="F82">
        <v>223.76300000000001</v>
      </c>
      <c r="G82">
        <f t="shared" si="0"/>
        <v>111.8815</v>
      </c>
      <c r="H82">
        <v>0</v>
      </c>
      <c r="I82">
        <v>0</v>
      </c>
    </row>
    <row r="83" spans="1:9">
      <c r="A83">
        <v>8</v>
      </c>
      <c r="B83" t="s">
        <v>64</v>
      </c>
      <c r="C83">
        <v>52959248</v>
      </c>
      <c r="D83" t="s">
        <v>54</v>
      </c>
      <c r="E83">
        <v>259.959</v>
      </c>
      <c r="F83">
        <v>259.959</v>
      </c>
      <c r="G83">
        <f t="shared" si="0"/>
        <v>129.9795</v>
      </c>
      <c r="H83">
        <v>0</v>
      </c>
      <c r="I83">
        <v>0</v>
      </c>
    </row>
    <row r="84" spans="1:9">
      <c r="A84">
        <v>9</v>
      </c>
      <c r="B84" t="s">
        <v>65</v>
      </c>
      <c r="C84">
        <v>1221</v>
      </c>
      <c r="D84" t="s">
        <v>54</v>
      </c>
      <c r="E84">
        <v>-0.31900000000000001</v>
      </c>
      <c r="F84">
        <v>-0.31900000000000001</v>
      </c>
      <c r="G84">
        <f t="shared" si="0"/>
        <v>-0.1595</v>
      </c>
      <c r="H84">
        <v>0</v>
      </c>
      <c r="I84">
        <v>0</v>
      </c>
    </row>
    <row r="85" spans="1:9">
      <c r="A85">
        <v>10</v>
      </c>
      <c r="B85" t="s">
        <v>66</v>
      </c>
      <c r="C85">
        <v>1145</v>
      </c>
      <c r="D85" t="s">
        <v>54</v>
      </c>
      <c r="E85">
        <v>-0.31900000000000001</v>
      </c>
      <c r="F85">
        <v>-0.31900000000000001</v>
      </c>
      <c r="G85">
        <f t="shared" si="0"/>
        <v>-0.1595</v>
      </c>
      <c r="H85">
        <v>0</v>
      </c>
      <c r="I85">
        <v>0</v>
      </c>
    </row>
    <row r="86" spans="1:9">
      <c r="A86">
        <v>11</v>
      </c>
      <c r="B86" t="s">
        <v>67</v>
      </c>
      <c r="C86">
        <v>1163</v>
      </c>
      <c r="D86" t="s">
        <v>54</v>
      </c>
      <c r="E86">
        <v>-0.31900000000000001</v>
      </c>
      <c r="F86">
        <v>-0.31900000000000001</v>
      </c>
      <c r="G86">
        <f t="shared" si="0"/>
        <v>-0.1595</v>
      </c>
      <c r="H86">
        <v>0</v>
      </c>
      <c r="I86">
        <v>0</v>
      </c>
    </row>
    <row r="87" spans="1:9">
      <c r="A87">
        <v>12</v>
      </c>
      <c r="B87" t="s">
        <v>68</v>
      </c>
      <c r="C87">
        <v>1164</v>
      </c>
      <c r="D87" t="s">
        <v>54</v>
      </c>
      <c r="E87">
        <v>-0.31900000000000001</v>
      </c>
      <c r="F87">
        <v>-0.31900000000000001</v>
      </c>
      <c r="G87">
        <f t="shared" si="0"/>
        <v>-0.1595</v>
      </c>
      <c r="H87">
        <v>0</v>
      </c>
      <c r="I87">
        <v>0</v>
      </c>
    </row>
    <row r="88" spans="1:9">
      <c r="A88">
        <v>13</v>
      </c>
      <c r="B88" t="s">
        <v>69</v>
      </c>
      <c r="C88">
        <v>1136</v>
      </c>
      <c r="D88" t="s">
        <v>54</v>
      </c>
      <c r="E88">
        <v>-0.31900000000000001</v>
      </c>
      <c r="F88">
        <v>-0.31900000000000001</v>
      </c>
      <c r="G88">
        <f t="shared" si="0"/>
        <v>-0.1595</v>
      </c>
      <c r="H88">
        <v>0</v>
      </c>
      <c r="I88">
        <v>0</v>
      </c>
    </row>
    <row r="89" spans="1:9">
      <c r="A89">
        <v>14</v>
      </c>
      <c r="B89" t="s">
        <v>70</v>
      </c>
      <c r="C89">
        <v>1145</v>
      </c>
      <c r="D89" t="s">
        <v>54</v>
      </c>
      <c r="E89">
        <v>-0.31900000000000001</v>
      </c>
      <c r="F89">
        <v>-0.31900000000000001</v>
      </c>
      <c r="G89">
        <f t="shared" si="0"/>
        <v>-0.1595</v>
      </c>
      <c r="H89">
        <v>0</v>
      </c>
      <c r="I89">
        <v>0</v>
      </c>
    </row>
    <row r="90" spans="1:9">
      <c r="A90">
        <v>15</v>
      </c>
      <c r="B90" t="s">
        <v>71</v>
      </c>
      <c r="C90">
        <v>1230</v>
      </c>
      <c r="D90" t="s">
        <v>54</v>
      </c>
      <c r="E90">
        <v>-0.31900000000000001</v>
      </c>
      <c r="F90">
        <v>-0.31900000000000001</v>
      </c>
      <c r="G90">
        <f t="shared" si="0"/>
        <v>-0.1595</v>
      </c>
      <c r="H90">
        <v>0</v>
      </c>
      <c r="I90">
        <v>0</v>
      </c>
    </row>
    <row r="91" spans="1:9">
      <c r="A91">
        <v>16</v>
      </c>
      <c r="B91" t="s">
        <v>72</v>
      </c>
      <c r="C91">
        <v>1133</v>
      </c>
      <c r="D91" t="s">
        <v>54</v>
      </c>
      <c r="E91">
        <v>-0.31900000000000001</v>
      </c>
      <c r="F91">
        <v>-0.31900000000000001</v>
      </c>
      <c r="G91">
        <f t="shared" si="0"/>
        <v>-0.1595</v>
      </c>
      <c r="H91">
        <v>0</v>
      </c>
      <c r="I91">
        <v>0</v>
      </c>
    </row>
    <row r="92" spans="1:9">
      <c r="A92">
        <v>17</v>
      </c>
      <c r="B92" t="s">
        <v>73</v>
      </c>
      <c r="C92">
        <v>1156</v>
      </c>
      <c r="D92" t="s">
        <v>54</v>
      </c>
      <c r="E92">
        <v>-0.31900000000000001</v>
      </c>
      <c r="F92">
        <v>-0.31900000000000001</v>
      </c>
      <c r="G92">
        <f t="shared" si="0"/>
        <v>-0.1595</v>
      </c>
      <c r="H92">
        <v>0</v>
      </c>
      <c r="I92">
        <v>0</v>
      </c>
    </row>
    <row r="93" spans="1:9">
      <c r="A93">
        <v>18</v>
      </c>
      <c r="B93" t="s">
        <v>74</v>
      </c>
      <c r="C93">
        <v>1199</v>
      </c>
      <c r="D93" t="s">
        <v>54</v>
      </c>
      <c r="E93">
        <v>-0.31900000000000001</v>
      </c>
      <c r="F93">
        <v>-0.31900000000000001</v>
      </c>
      <c r="G93">
        <f t="shared" si="0"/>
        <v>-0.1595</v>
      </c>
      <c r="H93">
        <v>0</v>
      </c>
      <c r="I93">
        <v>0</v>
      </c>
    </row>
    <row r="94" spans="1:9">
      <c r="A94">
        <v>19</v>
      </c>
      <c r="B94" t="s">
        <v>75</v>
      </c>
      <c r="C94">
        <v>1070</v>
      </c>
      <c r="D94" t="s">
        <v>54</v>
      </c>
      <c r="E94">
        <v>-0.31900000000000001</v>
      </c>
      <c r="F94">
        <v>-0.31900000000000001</v>
      </c>
      <c r="G94">
        <f t="shared" si="0"/>
        <v>-0.1595</v>
      </c>
      <c r="H94">
        <v>0</v>
      </c>
      <c r="I94">
        <v>0</v>
      </c>
    </row>
    <row r="95" spans="1:9">
      <c r="A95">
        <v>20</v>
      </c>
      <c r="B95" t="s">
        <v>76</v>
      </c>
      <c r="C95">
        <v>1157</v>
      </c>
      <c r="D95" t="s">
        <v>54</v>
      </c>
      <c r="E95">
        <v>-0.31900000000000001</v>
      </c>
      <c r="F95">
        <v>-0.31900000000000001</v>
      </c>
      <c r="G95">
        <f t="shared" si="0"/>
        <v>-0.1595</v>
      </c>
      <c r="H95">
        <v>0</v>
      </c>
      <c r="I95">
        <v>0</v>
      </c>
    </row>
    <row r="96" spans="1:9">
      <c r="A96">
        <v>21</v>
      </c>
      <c r="B96" t="s">
        <v>77</v>
      </c>
      <c r="C96">
        <v>1274</v>
      </c>
      <c r="D96" t="s">
        <v>54</v>
      </c>
      <c r="E96">
        <v>-0.318</v>
      </c>
      <c r="F96">
        <v>-0.318</v>
      </c>
      <c r="G96">
        <f t="shared" si="0"/>
        <v>-0.159</v>
      </c>
      <c r="H96">
        <v>0</v>
      </c>
      <c r="I96">
        <v>0</v>
      </c>
    </row>
    <row r="97" spans="1:9">
      <c r="A97">
        <v>22</v>
      </c>
      <c r="B97" t="s">
        <v>78</v>
      </c>
      <c r="C97">
        <v>1107</v>
      </c>
      <c r="D97" t="s">
        <v>54</v>
      </c>
      <c r="E97">
        <v>-0.31900000000000001</v>
      </c>
      <c r="F97">
        <v>-0.31900000000000001</v>
      </c>
      <c r="G97">
        <f t="shared" si="0"/>
        <v>-0.1595</v>
      </c>
      <c r="H97">
        <v>0</v>
      </c>
      <c r="I97">
        <v>0</v>
      </c>
    </row>
    <row r="98" spans="1:9">
      <c r="A98">
        <v>23</v>
      </c>
      <c r="B98" t="s">
        <v>79</v>
      </c>
      <c r="C98">
        <v>1079</v>
      </c>
      <c r="D98" t="s">
        <v>54</v>
      </c>
      <c r="E98">
        <v>-0.31900000000000001</v>
      </c>
      <c r="F98">
        <v>-0.31900000000000001</v>
      </c>
      <c r="G98">
        <f t="shared" si="0"/>
        <v>-0.1595</v>
      </c>
      <c r="H98">
        <v>0</v>
      </c>
      <c r="I98">
        <v>0</v>
      </c>
    </row>
    <row r="99" spans="1:9">
      <c r="A99">
        <v>24</v>
      </c>
      <c r="B99" t="s">
        <v>80</v>
      </c>
      <c r="C99">
        <v>1118</v>
      </c>
      <c r="D99" t="s">
        <v>54</v>
      </c>
      <c r="E99">
        <v>-0.31900000000000001</v>
      </c>
      <c r="F99">
        <v>-0.31900000000000001</v>
      </c>
      <c r="G99">
        <f t="shared" si="0"/>
        <v>-0.1595</v>
      </c>
      <c r="H99">
        <v>0</v>
      </c>
      <c r="I99">
        <v>0</v>
      </c>
    </row>
    <row r="100" spans="1:9">
      <c r="A100">
        <v>25</v>
      </c>
      <c r="B100" t="s">
        <v>81</v>
      </c>
      <c r="C100">
        <v>1234</v>
      </c>
      <c r="D100" t="s">
        <v>54</v>
      </c>
      <c r="E100">
        <v>-0.318</v>
      </c>
      <c r="F100">
        <v>-0.318</v>
      </c>
      <c r="G100">
        <f t="shared" si="0"/>
        <v>-0.159</v>
      </c>
      <c r="H100">
        <v>0</v>
      </c>
      <c r="I100">
        <v>0</v>
      </c>
    </row>
    <row r="101" spans="1:9">
      <c r="A101">
        <v>26</v>
      </c>
      <c r="B101" t="s">
        <v>82</v>
      </c>
      <c r="C101">
        <v>1140</v>
      </c>
      <c r="D101" t="s">
        <v>54</v>
      </c>
      <c r="E101">
        <v>-0.31900000000000001</v>
      </c>
      <c r="F101">
        <v>-0.31900000000000001</v>
      </c>
      <c r="G101">
        <f t="shared" si="0"/>
        <v>-0.1595</v>
      </c>
      <c r="H101">
        <v>0</v>
      </c>
      <c r="I101">
        <v>0</v>
      </c>
    </row>
    <row r="102" spans="1:9">
      <c r="A102">
        <v>27</v>
      </c>
      <c r="B102" t="s">
        <v>83</v>
      </c>
      <c r="C102">
        <v>1111</v>
      </c>
      <c r="D102" t="s">
        <v>54</v>
      </c>
      <c r="E102">
        <v>-0.31900000000000001</v>
      </c>
      <c r="F102">
        <v>-0.31900000000000001</v>
      </c>
      <c r="G102">
        <f t="shared" si="0"/>
        <v>-0.1595</v>
      </c>
      <c r="H102">
        <v>0</v>
      </c>
      <c r="I102">
        <v>0</v>
      </c>
    </row>
    <row r="103" spans="1:9">
      <c r="A103">
        <v>28</v>
      </c>
      <c r="B103" t="s">
        <v>84</v>
      </c>
      <c r="C103">
        <v>1067</v>
      </c>
      <c r="D103" t="s">
        <v>54</v>
      </c>
      <c r="E103">
        <v>-0.31900000000000001</v>
      </c>
      <c r="F103">
        <v>-0.31900000000000001</v>
      </c>
      <c r="G103">
        <f t="shared" si="0"/>
        <v>-0.1595</v>
      </c>
      <c r="H103">
        <v>0</v>
      </c>
      <c r="I103">
        <v>0</v>
      </c>
    </row>
    <row r="104" spans="1:9">
      <c r="A104">
        <v>29</v>
      </c>
      <c r="B104" t="s">
        <v>85</v>
      </c>
      <c r="C104">
        <v>1095</v>
      </c>
      <c r="D104" t="s">
        <v>54</v>
      </c>
      <c r="E104">
        <v>-0.31900000000000001</v>
      </c>
      <c r="F104">
        <v>-0.31900000000000001</v>
      </c>
      <c r="G104">
        <f t="shared" si="0"/>
        <v>-0.1595</v>
      </c>
      <c r="H104">
        <v>0</v>
      </c>
      <c r="I104">
        <v>0</v>
      </c>
    </row>
    <row r="105" spans="1:9">
      <c r="A105">
        <v>30</v>
      </c>
      <c r="B105" t="s">
        <v>86</v>
      </c>
      <c r="C105">
        <v>1127</v>
      </c>
      <c r="D105" t="s">
        <v>54</v>
      </c>
      <c r="E105">
        <v>-0.31900000000000001</v>
      </c>
      <c r="F105">
        <v>-0.31900000000000001</v>
      </c>
      <c r="G105">
        <f t="shared" si="0"/>
        <v>-0.1595</v>
      </c>
      <c r="H105">
        <v>0</v>
      </c>
      <c r="I105">
        <v>0</v>
      </c>
    </row>
    <row r="106" spans="1:9">
      <c r="A106">
        <v>31</v>
      </c>
      <c r="B106" t="s">
        <v>87</v>
      </c>
      <c r="C106">
        <v>1140</v>
      </c>
      <c r="D106" t="s">
        <v>54</v>
      </c>
      <c r="E106">
        <v>-0.31900000000000001</v>
      </c>
      <c r="F106">
        <v>-0.31900000000000001</v>
      </c>
      <c r="G106">
        <f t="shared" si="0"/>
        <v>-0.1595</v>
      </c>
      <c r="H106">
        <v>0</v>
      </c>
      <c r="I106">
        <v>0</v>
      </c>
    </row>
    <row r="107" spans="1:9">
      <c r="A107">
        <v>32</v>
      </c>
      <c r="B107" t="s">
        <v>88</v>
      </c>
      <c r="C107">
        <v>1075</v>
      </c>
      <c r="D107" t="s">
        <v>54</v>
      </c>
      <c r="E107">
        <v>-0.31900000000000001</v>
      </c>
      <c r="F107">
        <v>-0.31900000000000001</v>
      </c>
      <c r="G107">
        <f t="shared" si="0"/>
        <v>-0.1595</v>
      </c>
      <c r="H107">
        <v>0</v>
      </c>
      <c r="I107">
        <v>0</v>
      </c>
    </row>
    <row r="108" spans="1:9">
      <c r="A108">
        <v>33</v>
      </c>
      <c r="B108" t="s">
        <v>89</v>
      </c>
      <c r="C108">
        <v>1133</v>
      </c>
      <c r="D108" t="s">
        <v>54</v>
      </c>
      <c r="E108">
        <v>-0.31900000000000001</v>
      </c>
      <c r="F108">
        <v>-0.31900000000000001</v>
      </c>
      <c r="G108">
        <f t="shared" si="0"/>
        <v>-0.1595</v>
      </c>
      <c r="H108">
        <v>0</v>
      </c>
      <c r="I108">
        <v>0</v>
      </c>
    </row>
    <row r="109" spans="1:9">
      <c r="A109">
        <v>34</v>
      </c>
      <c r="B109" t="s">
        <v>90</v>
      </c>
      <c r="C109">
        <v>1117</v>
      </c>
      <c r="D109" t="s">
        <v>54</v>
      </c>
      <c r="E109">
        <v>-0.31900000000000001</v>
      </c>
      <c r="F109">
        <v>-0.31900000000000001</v>
      </c>
      <c r="G109">
        <f t="shared" si="0"/>
        <v>-0.1595</v>
      </c>
      <c r="H109">
        <v>0</v>
      </c>
      <c r="I109">
        <v>0</v>
      </c>
    </row>
    <row r="110" spans="1:9">
      <c r="A110">
        <v>35</v>
      </c>
      <c r="B110" t="s">
        <v>91</v>
      </c>
      <c r="C110">
        <v>1180</v>
      </c>
      <c r="D110" t="s">
        <v>54</v>
      </c>
      <c r="E110">
        <v>-0.31900000000000001</v>
      </c>
      <c r="F110">
        <v>-0.31900000000000001</v>
      </c>
      <c r="G110">
        <f t="shared" si="0"/>
        <v>-0.1595</v>
      </c>
      <c r="H110">
        <v>0</v>
      </c>
      <c r="I110">
        <v>0</v>
      </c>
    </row>
    <row r="111" spans="1:9">
      <c r="A111">
        <v>36</v>
      </c>
      <c r="B111" t="s">
        <v>92</v>
      </c>
      <c r="C111">
        <v>1142</v>
      </c>
      <c r="D111" t="s">
        <v>54</v>
      </c>
      <c r="E111">
        <v>-0.31900000000000001</v>
      </c>
      <c r="F111">
        <v>-0.31900000000000001</v>
      </c>
      <c r="G111">
        <f t="shared" si="0"/>
        <v>-0.1595</v>
      </c>
      <c r="H111">
        <v>0</v>
      </c>
      <c r="I111">
        <v>0</v>
      </c>
    </row>
    <row r="112" spans="1:9">
      <c r="A112">
        <v>37</v>
      </c>
      <c r="B112" t="s">
        <v>93</v>
      </c>
      <c r="C112">
        <v>1130</v>
      </c>
      <c r="D112" t="s">
        <v>54</v>
      </c>
      <c r="E112">
        <v>-0.31900000000000001</v>
      </c>
      <c r="F112">
        <v>-0.31900000000000001</v>
      </c>
      <c r="G112">
        <f t="shared" si="0"/>
        <v>-0.1595</v>
      </c>
      <c r="H112">
        <v>0</v>
      </c>
      <c r="I112">
        <v>0</v>
      </c>
    </row>
    <row r="113" spans="1:9">
      <c r="A113">
        <v>38</v>
      </c>
      <c r="B113" t="s">
        <v>94</v>
      </c>
      <c r="C113">
        <v>1153</v>
      </c>
      <c r="D113" t="s">
        <v>54</v>
      </c>
      <c r="E113">
        <v>-0.31900000000000001</v>
      </c>
      <c r="F113">
        <v>-0.31900000000000001</v>
      </c>
      <c r="G113">
        <f t="shared" si="0"/>
        <v>-0.1595</v>
      </c>
      <c r="H113">
        <v>0</v>
      </c>
      <c r="I113">
        <v>0</v>
      </c>
    </row>
    <row r="114" spans="1:9">
      <c r="A114">
        <v>39</v>
      </c>
      <c r="B114" t="s">
        <v>95</v>
      </c>
      <c r="C114">
        <v>1193</v>
      </c>
      <c r="D114" t="s">
        <v>54</v>
      </c>
      <c r="E114">
        <v>-0.31900000000000001</v>
      </c>
      <c r="F114">
        <v>-0.31900000000000001</v>
      </c>
      <c r="G114">
        <f t="shared" si="0"/>
        <v>-0.1595</v>
      </c>
      <c r="H114">
        <v>0</v>
      </c>
      <c r="I114">
        <v>0</v>
      </c>
    </row>
    <row r="115" spans="1:9">
      <c r="A115">
        <v>40</v>
      </c>
      <c r="B115" t="s">
        <v>96</v>
      </c>
      <c r="C115">
        <v>1141</v>
      </c>
      <c r="D115" t="s">
        <v>54</v>
      </c>
      <c r="E115">
        <v>-0.31900000000000001</v>
      </c>
      <c r="F115">
        <v>-0.31900000000000001</v>
      </c>
      <c r="G115">
        <f t="shared" si="0"/>
        <v>-0.1595</v>
      </c>
      <c r="H115">
        <v>0</v>
      </c>
      <c r="I115">
        <v>0</v>
      </c>
    </row>
    <row r="116" spans="1:9">
      <c r="A116">
        <v>41</v>
      </c>
      <c r="B116" t="s">
        <v>97</v>
      </c>
      <c r="C116">
        <v>1107</v>
      </c>
      <c r="D116" t="s">
        <v>54</v>
      </c>
      <c r="E116">
        <v>-0.31900000000000001</v>
      </c>
      <c r="F116">
        <v>-0.31900000000000001</v>
      </c>
      <c r="G116">
        <f t="shared" si="0"/>
        <v>-0.1595</v>
      </c>
      <c r="H116">
        <v>0</v>
      </c>
      <c r="I116">
        <v>0</v>
      </c>
    </row>
    <row r="117" spans="1:9">
      <c r="A117">
        <v>42</v>
      </c>
      <c r="B117" t="s">
        <v>98</v>
      </c>
      <c r="C117">
        <v>1034</v>
      </c>
      <c r="D117" t="s">
        <v>54</v>
      </c>
      <c r="E117">
        <v>-0.31900000000000001</v>
      </c>
      <c r="F117">
        <v>-0.31900000000000001</v>
      </c>
      <c r="G117">
        <f t="shared" si="0"/>
        <v>-0.1595</v>
      </c>
      <c r="H117">
        <v>0</v>
      </c>
      <c r="I117">
        <v>0</v>
      </c>
    </row>
    <row r="118" spans="1:9">
      <c r="A118">
        <v>43</v>
      </c>
      <c r="B118" t="s">
        <v>99</v>
      </c>
      <c r="C118">
        <v>1108</v>
      </c>
      <c r="D118" t="s">
        <v>54</v>
      </c>
      <c r="E118">
        <v>-0.31900000000000001</v>
      </c>
      <c r="F118">
        <v>-0.31900000000000001</v>
      </c>
      <c r="G118">
        <f t="shared" si="0"/>
        <v>-0.1595</v>
      </c>
      <c r="H118">
        <v>0</v>
      </c>
      <c r="I118">
        <v>0</v>
      </c>
    </row>
    <row r="119" spans="1:9">
      <c r="A119">
        <v>44</v>
      </c>
      <c r="B119" t="s">
        <v>100</v>
      </c>
      <c r="C119">
        <v>1186</v>
      </c>
      <c r="D119" t="s">
        <v>54</v>
      </c>
      <c r="E119">
        <v>-0.31900000000000001</v>
      </c>
      <c r="F119">
        <v>-0.31900000000000001</v>
      </c>
      <c r="G119">
        <f t="shared" si="0"/>
        <v>-0.1595</v>
      </c>
      <c r="H119">
        <v>0</v>
      </c>
      <c r="I119">
        <v>0</v>
      </c>
    </row>
    <row r="120" spans="1:9">
      <c r="A120">
        <v>45</v>
      </c>
      <c r="B120" t="s">
        <v>101</v>
      </c>
      <c r="C120">
        <v>1125</v>
      </c>
      <c r="D120" t="s">
        <v>54</v>
      </c>
      <c r="E120">
        <v>-0.31900000000000001</v>
      </c>
      <c r="F120">
        <v>-0.31900000000000001</v>
      </c>
      <c r="G120">
        <f t="shared" si="0"/>
        <v>-0.1595</v>
      </c>
      <c r="H120">
        <v>0</v>
      </c>
      <c r="I120">
        <v>0</v>
      </c>
    </row>
    <row r="121" spans="1:9">
      <c r="A121">
        <v>46</v>
      </c>
      <c r="B121" t="s">
        <v>102</v>
      </c>
      <c r="C121">
        <v>1212</v>
      </c>
      <c r="D121" t="s">
        <v>54</v>
      </c>
      <c r="E121">
        <v>-0.31900000000000001</v>
      </c>
      <c r="F121">
        <v>-0.31900000000000001</v>
      </c>
      <c r="G121">
        <f t="shared" si="0"/>
        <v>-0.1595</v>
      </c>
      <c r="H121">
        <v>0</v>
      </c>
      <c r="I121">
        <v>0</v>
      </c>
    </row>
    <row r="122" spans="1:9">
      <c r="A122">
        <v>47</v>
      </c>
      <c r="B122" t="s">
        <v>103</v>
      </c>
      <c r="C122">
        <v>1094</v>
      </c>
      <c r="D122" t="s">
        <v>54</v>
      </c>
      <c r="E122">
        <v>-0.31900000000000001</v>
      </c>
      <c r="F122">
        <v>-0.31900000000000001</v>
      </c>
      <c r="G122">
        <f t="shared" si="0"/>
        <v>-0.1595</v>
      </c>
      <c r="H122">
        <v>0</v>
      </c>
      <c r="I122">
        <v>0</v>
      </c>
    </row>
    <row r="123" spans="1:9">
      <c r="A123">
        <v>48</v>
      </c>
      <c r="B123" t="s">
        <v>104</v>
      </c>
      <c r="C123">
        <v>1164</v>
      </c>
      <c r="D123" t="s">
        <v>54</v>
      </c>
      <c r="E123">
        <v>-0.31900000000000001</v>
      </c>
      <c r="F123">
        <v>-0.31900000000000001</v>
      </c>
      <c r="G123">
        <f t="shared" si="0"/>
        <v>-0.1595</v>
      </c>
      <c r="H123">
        <v>0</v>
      </c>
      <c r="I123">
        <v>0</v>
      </c>
    </row>
    <row r="124" spans="1:9">
      <c r="A124">
        <v>49</v>
      </c>
      <c r="B124" t="s">
        <v>105</v>
      </c>
      <c r="C124">
        <v>1174</v>
      </c>
      <c r="D124" t="s">
        <v>54</v>
      </c>
      <c r="E124">
        <v>-0.31900000000000001</v>
      </c>
      <c r="F124">
        <v>-0.31900000000000001</v>
      </c>
      <c r="G124">
        <f t="shared" si="0"/>
        <v>-0.1595</v>
      </c>
      <c r="H124">
        <v>0</v>
      </c>
      <c r="I124">
        <v>0</v>
      </c>
    </row>
    <row r="125" spans="1:9">
      <c r="A125">
        <v>50</v>
      </c>
      <c r="B125" t="s">
        <v>106</v>
      </c>
      <c r="C125">
        <v>1161</v>
      </c>
      <c r="D125" t="s">
        <v>54</v>
      </c>
      <c r="E125">
        <v>-0.31900000000000001</v>
      </c>
      <c r="F125">
        <v>-0.31900000000000001</v>
      </c>
      <c r="G125">
        <f t="shared" si="0"/>
        <v>-0.1595</v>
      </c>
      <c r="H125">
        <v>0</v>
      </c>
      <c r="I125">
        <v>0</v>
      </c>
    </row>
    <row r="126" spans="1:9">
      <c r="A126">
        <v>51</v>
      </c>
      <c r="B126" t="s">
        <v>107</v>
      </c>
      <c r="C126">
        <v>1023</v>
      </c>
      <c r="D126" t="s">
        <v>54</v>
      </c>
      <c r="E126">
        <v>-0.32</v>
      </c>
      <c r="F126">
        <v>-0.32</v>
      </c>
      <c r="G126">
        <f t="shared" si="0"/>
        <v>-0.16</v>
      </c>
      <c r="H126">
        <v>0</v>
      </c>
      <c r="I126">
        <v>0</v>
      </c>
    </row>
    <row r="127" spans="1:9">
      <c r="A127">
        <v>52</v>
      </c>
      <c r="B127" t="s">
        <v>108</v>
      </c>
      <c r="C127">
        <v>1122</v>
      </c>
      <c r="D127" t="s">
        <v>54</v>
      </c>
      <c r="E127">
        <v>-0.31900000000000001</v>
      </c>
      <c r="F127">
        <v>-0.31900000000000001</v>
      </c>
      <c r="G127">
        <f t="shared" si="0"/>
        <v>-0.1595</v>
      </c>
      <c r="H127">
        <v>0</v>
      </c>
      <c r="I127">
        <v>0</v>
      </c>
    </row>
    <row r="128" spans="1:9">
      <c r="A128">
        <v>53</v>
      </c>
      <c r="B128" t="s">
        <v>109</v>
      </c>
      <c r="C128">
        <v>1140</v>
      </c>
      <c r="D128" t="s">
        <v>54</v>
      </c>
      <c r="E128">
        <v>-0.31900000000000001</v>
      </c>
      <c r="F128">
        <v>-0.31900000000000001</v>
      </c>
      <c r="G128">
        <f t="shared" si="0"/>
        <v>-0.1595</v>
      </c>
      <c r="H128">
        <v>0</v>
      </c>
      <c r="I128">
        <v>0</v>
      </c>
    </row>
    <row r="129" spans="1:9">
      <c r="A129">
        <v>54</v>
      </c>
      <c r="B129" t="s">
        <v>110</v>
      </c>
      <c r="C129">
        <v>1136</v>
      </c>
      <c r="D129" t="s">
        <v>54</v>
      </c>
      <c r="E129">
        <v>-0.31900000000000001</v>
      </c>
      <c r="F129">
        <v>-0.31900000000000001</v>
      </c>
      <c r="G129">
        <f t="shared" si="0"/>
        <v>-0.1595</v>
      </c>
      <c r="H129">
        <v>0</v>
      </c>
      <c r="I129">
        <v>0</v>
      </c>
    </row>
    <row r="130" spans="1:9">
      <c r="A130">
        <v>55</v>
      </c>
      <c r="B130" t="s">
        <v>111</v>
      </c>
      <c r="C130">
        <v>1127</v>
      </c>
      <c r="D130" t="s">
        <v>54</v>
      </c>
      <c r="E130">
        <v>-0.31900000000000001</v>
      </c>
      <c r="F130">
        <v>-0.31900000000000001</v>
      </c>
      <c r="G130">
        <f t="shared" si="0"/>
        <v>-0.1595</v>
      </c>
      <c r="H130">
        <v>0</v>
      </c>
      <c r="I130">
        <v>0</v>
      </c>
    </row>
    <row r="131" spans="1:9">
      <c r="A131">
        <v>56</v>
      </c>
      <c r="B131" t="s">
        <v>112</v>
      </c>
      <c r="C131">
        <v>1121</v>
      </c>
      <c r="D131" t="s">
        <v>54</v>
      </c>
      <c r="E131">
        <v>-0.31900000000000001</v>
      </c>
      <c r="F131">
        <v>-0.31900000000000001</v>
      </c>
      <c r="G131">
        <f t="shared" si="0"/>
        <v>-0.1595</v>
      </c>
      <c r="H131">
        <v>0</v>
      </c>
      <c r="I131">
        <v>0</v>
      </c>
    </row>
    <row r="132" spans="1:9">
      <c r="A132">
        <v>57</v>
      </c>
      <c r="B132" t="s">
        <v>113</v>
      </c>
      <c r="C132">
        <v>1205</v>
      </c>
      <c r="D132" t="s">
        <v>54</v>
      </c>
      <c r="E132">
        <v>-0.31900000000000001</v>
      </c>
      <c r="F132">
        <v>-0.31900000000000001</v>
      </c>
      <c r="G132">
        <f t="shared" si="0"/>
        <v>-0.1595</v>
      </c>
      <c r="H132">
        <v>0</v>
      </c>
      <c r="I132">
        <v>0</v>
      </c>
    </row>
    <row r="133" spans="1:9">
      <c r="A133">
        <v>58</v>
      </c>
      <c r="B133" t="s">
        <v>114</v>
      </c>
      <c r="C133">
        <v>1138</v>
      </c>
      <c r="D133" t="s">
        <v>54</v>
      </c>
      <c r="E133">
        <v>-0.31900000000000001</v>
      </c>
      <c r="F133">
        <v>-0.31900000000000001</v>
      </c>
      <c r="G133">
        <f t="shared" si="0"/>
        <v>-0.1595</v>
      </c>
      <c r="H133">
        <v>0</v>
      </c>
      <c r="I133">
        <v>0</v>
      </c>
    </row>
    <row r="134" spans="1:9">
      <c r="A134">
        <v>59</v>
      </c>
      <c r="B134" t="s">
        <v>115</v>
      </c>
      <c r="C134">
        <v>1149</v>
      </c>
      <c r="D134" t="s">
        <v>54</v>
      </c>
      <c r="E134">
        <v>-0.31900000000000001</v>
      </c>
      <c r="F134">
        <v>-0.31900000000000001</v>
      </c>
      <c r="G134">
        <f t="shared" si="0"/>
        <v>-0.1595</v>
      </c>
      <c r="H134">
        <v>0</v>
      </c>
      <c r="I134">
        <v>0</v>
      </c>
    </row>
    <row r="135" spans="1:9">
      <c r="A135">
        <v>60</v>
      </c>
      <c r="B135" t="s">
        <v>116</v>
      </c>
      <c r="C135">
        <v>1117</v>
      </c>
      <c r="D135" t="s">
        <v>54</v>
      </c>
      <c r="E135">
        <v>-0.31900000000000001</v>
      </c>
      <c r="F135">
        <v>-0.31900000000000001</v>
      </c>
      <c r="G135">
        <f t="shared" si="0"/>
        <v>-0.1595</v>
      </c>
      <c r="H135">
        <v>0</v>
      </c>
      <c r="I135">
        <v>0</v>
      </c>
    </row>
    <row r="136" spans="1:9">
      <c r="A136">
        <v>61</v>
      </c>
      <c r="B136" t="s">
        <v>117</v>
      </c>
      <c r="C136">
        <v>1153</v>
      </c>
      <c r="D136" t="s">
        <v>54</v>
      </c>
      <c r="E136">
        <v>-0.31900000000000001</v>
      </c>
      <c r="F136">
        <v>-0.31900000000000001</v>
      </c>
      <c r="G136">
        <f t="shared" si="0"/>
        <v>-0.1595</v>
      </c>
      <c r="H136">
        <v>0</v>
      </c>
      <c r="I136">
        <v>0</v>
      </c>
    </row>
    <row r="137" spans="1:9">
      <c r="A137">
        <v>62</v>
      </c>
      <c r="B137" t="s">
        <v>118</v>
      </c>
      <c r="C137">
        <v>1290</v>
      </c>
      <c r="D137" t="s">
        <v>54</v>
      </c>
      <c r="E137">
        <v>-0.318</v>
      </c>
      <c r="F137">
        <v>-0.318</v>
      </c>
      <c r="G137">
        <f t="shared" si="0"/>
        <v>-0.159</v>
      </c>
      <c r="H137">
        <v>0</v>
      </c>
      <c r="I137">
        <v>0</v>
      </c>
    </row>
    <row r="138" spans="1:9">
      <c r="A138">
        <v>63</v>
      </c>
      <c r="B138" t="s">
        <v>119</v>
      </c>
      <c r="C138">
        <v>1127</v>
      </c>
      <c r="D138" t="s">
        <v>54</v>
      </c>
      <c r="E138">
        <v>-0.31900000000000001</v>
      </c>
      <c r="F138">
        <v>-0.31900000000000001</v>
      </c>
      <c r="G138">
        <f t="shared" si="0"/>
        <v>-0.1595</v>
      </c>
      <c r="H138">
        <v>0</v>
      </c>
      <c r="I138">
        <v>0</v>
      </c>
    </row>
    <row r="139" spans="1:9">
      <c r="A139">
        <v>64</v>
      </c>
      <c r="B139" t="s">
        <v>120</v>
      </c>
      <c r="C139">
        <v>1006</v>
      </c>
      <c r="D139" t="s">
        <v>54</v>
      </c>
      <c r="E139">
        <v>-0.32</v>
      </c>
      <c r="F139">
        <v>-0.32</v>
      </c>
      <c r="G139">
        <f t="shared" si="0"/>
        <v>-0.16</v>
      </c>
      <c r="H139">
        <v>0</v>
      </c>
      <c r="I139">
        <v>0</v>
      </c>
    </row>
    <row r="140" spans="1:9">
      <c r="A140">
        <v>65</v>
      </c>
      <c r="B140" t="s">
        <v>121</v>
      </c>
      <c r="C140">
        <v>1185</v>
      </c>
      <c r="D140" t="s">
        <v>54</v>
      </c>
      <c r="E140">
        <v>-0.31900000000000001</v>
      </c>
      <c r="F140">
        <v>-0.31900000000000001</v>
      </c>
      <c r="G140">
        <f t="shared" si="0"/>
        <v>-0.1595</v>
      </c>
      <c r="H140">
        <v>0</v>
      </c>
      <c r="I140">
        <v>0</v>
      </c>
    </row>
    <row r="141" spans="1:9">
      <c r="A141">
        <v>66</v>
      </c>
      <c r="B141" t="s">
        <v>122</v>
      </c>
      <c r="C141">
        <v>1138</v>
      </c>
      <c r="D141" t="s">
        <v>54</v>
      </c>
      <c r="E141">
        <v>-0.31900000000000001</v>
      </c>
      <c r="F141">
        <v>-0.31900000000000001</v>
      </c>
      <c r="G141">
        <f t="shared" ref="G141:G204" si="1">F141/2</f>
        <v>-0.1595</v>
      </c>
      <c r="H141">
        <v>0</v>
      </c>
      <c r="I141">
        <v>0</v>
      </c>
    </row>
    <row r="142" spans="1:9">
      <c r="A142">
        <v>67</v>
      </c>
      <c r="B142" t="s">
        <v>123</v>
      </c>
      <c r="C142">
        <v>1097</v>
      </c>
      <c r="D142" t="s">
        <v>54</v>
      </c>
      <c r="E142">
        <v>-0.31900000000000001</v>
      </c>
      <c r="F142">
        <v>-0.31900000000000001</v>
      </c>
      <c r="G142">
        <f t="shared" si="1"/>
        <v>-0.1595</v>
      </c>
      <c r="H142">
        <v>0</v>
      </c>
      <c r="I142">
        <v>0</v>
      </c>
    </row>
    <row r="143" spans="1:9">
      <c r="A143">
        <v>68</v>
      </c>
      <c r="B143" t="s">
        <v>124</v>
      </c>
      <c r="C143">
        <v>1133</v>
      </c>
      <c r="D143" t="s">
        <v>54</v>
      </c>
      <c r="E143">
        <v>-0.31900000000000001</v>
      </c>
      <c r="F143">
        <v>-0.31900000000000001</v>
      </c>
      <c r="G143">
        <f t="shared" si="1"/>
        <v>-0.1595</v>
      </c>
      <c r="H143">
        <v>0</v>
      </c>
      <c r="I143">
        <v>0</v>
      </c>
    </row>
    <row r="144" spans="1:9">
      <c r="A144">
        <v>69</v>
      </c>
      <c r="B144" t="s">
        <v>125</v>
      </c>
      <c r="C144">
        <v>1083</v>
      </c>
      <c r="D144" t="s">
        <v>54</v>
      </c>
      <c r="E144">
        <v>-0.31900000000000001</v>
      </c>
      <c r="F144">
        <v>-0.31900000000000001</v>
      </c>
      <c r="G144">
        <f t="shared" si="1"/>
        <v>-0.1595</v>
      </c>
      <c r="H144">
        <v>0</v>
      </c>
      <c r="I144">
        <v>0</v>
      </c>
    </row>
    <row r="145" spans="1:12">
      <c r="A145">
        <v>70</v>
      </c>
      <c r="B145" t="s">
        <v>126</v>
      </c>
      <c r="C145">
        <v>1139</v>
      </c>
      <c r="D145" t="s">
        <v>54</v>
      </c>
      <c r="E145">
        <v>-0.31900000000000001</v>
      </c>
      <c r="F145">
        <v>-0.31900000000000001</v>
      </c>
      <c r="G145">
        <f t="shared" si="1"/>
        <v>-0.1595</v>
      </c>
      <c r="H145">
        <v>0</v>
      </c>
      <c r="I145">
        <v>0</v>
      </c>
    </row>
    <row r="146" spans="1:12">
      <c r="A146">
        <v>71</v>
      </c>
      <c r="B146" t="s">
        <v>127</v>
      </c>
      <c r="C146">
        <v>1188</v>
      </c>
      <c r="D146" t="s">
        <v>54</v>
      </c>
      <c r="E146">
        <v>-0.31900000000000001</v>
      </c>
      <c r="F146">
        <v>-0.31900000000000001</v>
      </c>
      <c r="G146">
        <f t="shared" si="1"/>
        <v>-0.1595</v>
      </c>
      <c r="H146">
        <v>0</v>
      </c>
      <c r="I146">
        <v>0</v>
      </c>
    </row>
    <row r="147" spans="1:12">
      <c r="A147">
        <v>72</v>
      </c>
      <c r="B147" t="s">
        <v>128</v>
      </c>
      <c r="C147">
        <v>1121</v>
      </c>
      <c r="D147" t="s">
        <v>54</v>
      </c>
      <c r="E147">
        <v>-0.31900000000000001</v>
      </c>
      <c r="F147">
        <v>-0.31900000000000001</v>
      </c>
      <c r="G147">
        <f t="shared" si="1"/>
        <v>-0.1595</v>
      </c>
      <c r="H147">
        <v>0</v>
      </c>
      <c r="I147">
        <v>0</v>
      </c>
    </row>
    <row r="148" spans="1:12">
      <c r="A148" s="1">
        <v>73</v>
      </c>
      <c r="B148" s="1" t="s">
        <v>20</v>
      </c>
      <c r="C148" s="1">
        <v>12272308</v>
      </c>
      <c r="D148" s="1"/>
      <c r="E148" s="1">
        <v>59.991</v>
      </c>
      <c r="F148" s="1">
        <v>59.991</v>
      </c>
      <c r="G148" s="1">
        <f t="shared" si="1"/>
        <v>29.9955</v>
      </c>
      <c r="H148" s="1">
        <v>0</v>
      </c>
      <c r="I148" s="1">
        <v>0</v>
      </c>
      <c r="K148" t="s">
        <v>132</v>
      </c>
      <c r="L148">
        <f>AVERAGE(G148:G239,G241:G243)</f>
        <v>36.577552631578953</v>
      </c>
    </row>
    <row r="149" spans="1:12">
      <c r="A149" s="1">
        <v>74</v>
      </c>
      <c r="B149" s="1" t="s">
        <v>24</v>
      </c>
      <c r="C149" s="1">
        <v>12045671</v>
      </c>
      <c r="D149" s="1"/>
      <c r="E149" s="1">
        <v>58.877000000000002</v>
      </c>
      <c r="F149" s="1">
        <v>58.877000000000002</v>
      </c>
      <c r="G149" s="1">
        <f t="shared" si="1"/>
        <v>29.438500000000001</v>
      </c>
      <c r="H149" s="1">
        <v>0</v>
      </c>
      <c r="I149" s="1">
        <v>0</v>
      </c>
      <c r="K149" t="s">
        <v>133</v>
      </c>
      <c r="L149">
        <f>STDEV(G148:G239,G241:G243)</f>
        <v>8.6576318292485102</v>
      </c>
    </row>
    <row r="150" spans="1:12">
      <c r="A150" s="1">
        <v>75</v>
      </c>
      <c r="B150" s="1" t="s">
        <v>27</v>
      </c>
      <c r="C150" s="1">
        <v>15519198</v>
      </c>
      <c r="D150" s="1"/>
      <c r="E150" s="1">
        <v>75.948999999999998</v>
      </c>
      <c r="F150" s="1">
        <v>75.948999999999998</v>
      </c>
      <c r="G150" s="1">
        <f t="shared" si="1"/>
        <v>37.974499999999999</v>
      </c>
      <c r="H150" s="1">
        <v>0</v>
      </c>
      <c r="I150" s="1">
        <v>0</v>
      </c>
      <c r="K150" t="s">
        <v>134</v>
      </c>
      <c r="L150">
        <f>L149/L148</f>
        <v>0.23669248504543219</v>
      </c>
    </row>
    <row r="151" spans="1:12">
      <c r="A151" s="1">
        <v>76</v>
      </c>
      <c r="B151" s="1" t="s">
        <v>30</v>
      </c>
      <c r="C151" s="1">
        <v>11428109</v>
      </c>
      <c r="D151" s="1"/>
      <c r="E151" s="1">
        <v>55.841999999999999</v>
      </c>
      <c r="F151" s="1">
        <v>55.841999999999999</v>
      </c>
      <c r="G151" s="1">
        <f t="shared" si="1"/>
        <v>27.920999999999999</v>
      </c>
      <c r="H151" s="1">
        <v>0</v>
      </c>
      <c r="I151" s="1">
        <v>0</v>
      </c>
    </row>
    <row r="152" spans="1:12">
      <c r="A152" s="1">
        <v>77</v>
      </c>
      <c r="B152" s="1" t="s">
        <v>33</v>
      </c>
      <c r="C152" s="1">
        <v>17041906</v>
      </c>
      <c r="D152" s="1"/>
      <c r="E152" s="1">
        <v>83.433000000000007</v>
      </c>
      <c r="F152" s="1">
        <v>83.433000000000007</v>
      </c>
      <c r="G152" s="1">
        <f t="shared" si="1"/>
        <v>41.716500000000003</v>
      </c>
      <c r="H152" s="1">
        <v>0</v>
      </c>
      <c r="I152" s="1">
        <v>0</v>
      </c>
    </row>
    <row r="153" spans="1:12">
      <c r="A153" s="1">
        <v>78</v>
      </c>
      <c r="B153" s="1" t="s">
        <v>36</v>
      </c>
      <c r="C153" s="1">
        <v>19207836</v>
      </c>
      <c r="D153" s="1"/>
      <c r="E153" s="1">
        <v>94.078000000000003</v>
      </c>
      <c r="F153" s="1">
        <v>94.078000000000003</v>
      </c>
      <c r="G153" s="1">
        <f t="shared" si="1"/>
        <v>47.039000000000001</v>
      </c>
      <c r="H153" s="1">
        <v>0</v>
      </c>
      <c r="I153" s="1">
        <v>0</v>
      </c>
    </row>
    <row r="154" spans="1:12">
      <c r="A154" s="1">
        <v>79</v>
      </c>
      <c r="B154" s="1" t="s">
        <v>39</v>
      </c>
      <c r="C154" s="1">
        <v>12154652</v>
      </c>
      <c r="D154" s="1"/>
      <c r="E154" s="1">
        <v>59.412999999999997</v>
      </c>
      <c r="F154" s="1">
        <v>59.412999999999997</v>
      </c>
      <c r="G154" s="1">
        <f t="shared" si="1"/>
        <v>29.706499999999998</v>
      </c>
      <c r="H154" s="1">
        <v>0</v>
      </c>
      <c r="I154" s="1">
        <v>0</v>
      </c>
    </row>
    <row r="155" spans="1:12">
      <c r="A155" s="1">
        <v>80</v>
      </c>
      <c r="B155" s="1" t="s">
        <v>42</v>
      </c>
      <c r="C155" s="1">
        <v>13041133</v>
      </c>
      <c r="D155" s="1"/>
      <c r="E155" s="1">
        <v>63.77</v>
      </c>
      <c r="F155" s="1">
        <v>63.77</v>
      </c>
      <c r="G155" s="1">
        <f t="shared" si="1"/>
        <v>31.885000000000002</v>
      </c>
      <c r="H155" s="1">
        <v>0</v>
      </c>
      <c r="I155" s="1">
        <v>0</v>
      </c>
    </row>
    <row r="156" spans="1:12">
      <c r="A156">
        <v>81</v>
      </c>
      <c r="B156" t="s">
        <v>22</v>
      </c>
      <c r="C156">
        <v>11542826</v>
      </c>
      <c r="E156">
        <v>56.405999999999999</v>
      </c>
      <c r="F156">
        <v>56.405999999999999</v>
      </c>
      <c r="G156">
        <f t="shared" si="1"/>
        <v>28.202999999999999</v>
      </c>
      <c r="H156">
        <v>0</v>
      </c>
      <c r="I156">
        <v>0</v>
      </c>
    </row>
    <row r="157" spans="1:12">
      <c r="A157">
        <v>82</v>
      </c>
      <c r="B157" t="s">
        <v>25</v>
      </c>
      <c r="C157">
        <v>15803596</v>
      </c>
      <c r="E157">
        <v>77.346999999999994</v>
      </c>
      <c r="F157">
        <v>77.346999999999994</v>
      </c>
      <c r="G157">
        <f t="shared" si="1"/>
        <v>38.673499999999997</v>
      </c>
      <c r="H157">
        <v>0</v>
      </c>
      <c r="I157">
        <v>0</v>
      </c>
    </row>
    <row r="158" spans="1:12">
      <c r="A158">
        <v>83</v>
      </c>
      <c r="B158" t="s">
        <v>28</v>
      </c>
      <c r="C158">
        <v>16872530</v>
      </c>
      <c r="E158">
        <v>82.6</v>
      </c>
      <c r="F158">
        <v>82.6</v>
      </c>
      <c r="G158">
        <f t="shared" si="1"/>
        <v>41.3</v>
      </c>
      <c r="H158">
        <v>0</v>
      </c>
      <c r="I158">
        <v>0</v>
      </c>
    </row>
    <row r="159" spans="1:12">
      <c r="A159">
        <v>84</v>
      </c>
      <c r="B159" t="s">
        <v>31</v>
      </c>
      <c r="C159">
        <v>20885612</v>
      </c>
      <c r="D159" t="s">
        <v>54</v>
      </c>
      <c r="E159">
        <v>102.324</v>
      </c>
      <c r="F159">
        <v>102.324</v>
      </c>
      <c r="G159">
        <f t="shared" si="1"/>
        <v>51.161999999999999</v>
      </c>
      <c r="H159">
        <v>0</v>
      </c>
      <c r="I159">
        <v>0</v>
      </c>
    </row>
    <row r="160" spans="1:12">
      <c r="A160">
        <v>85</v>
      </c>
      <c r="B160" t="s">
        <v>34</v>
      </c>
      <c r="C160">
        <v>11668157</v>
      </c>
      <c r="E160">
        <v>57.021999999999998</v>
      </c>
      <c r="F160">
        <v>57.021999999999998</v>
      </c>
      <c r="G160">
        <f t="shared" si="1"/>
        <v>28.510999999999999</v>
      </c>
      <c r="H160">
        <v>0</v>
      </c>
      <c r="I160">
        <v>0</v>
      </c>
    </row>
    <row r="161" spans="1:9">
      <c r="A161">
        <v>86</v>
      </c>
      <c r="B161" t="s">
        <v>37</v>
      </c>
      <c r="C161">
        <v>19909890</v>
      </c>
      <c r="E161">
        <v>97.528000000000006</v>
      </c>
      <c r="F161">
        <v>97.528000000000006</v>
      </c>
      <c r="G161">
        <f t="shared" si="1"/>
        <v>48.764000000000003</v>
      </c>
      <c r="H161">
        <v>0</v>
      </c>
      <c r="I161">
        <v>0</v>
      </c>
    </row>
    <row r="162" spans="1:9">
      <c r="A162">
        <v>87</v>
      </c>
      <c r="B162" t="s">
        <v>40</v>
      </c>
      <c r="C162">
        <v>16860768</v>
      </c>
      <c r="E162">
        <v>82.543000000000006</v>
      </c>
      <c r="F162">
        <v>82.543000000000006</v>
      </c>
      <c r="G162">
        <f t="shared" si="1"/>
        <v>41.271500000000003</v>
      </c>
      <c r="H162">
        <v>0</v>
      </c>
      <c r="I162">
        <v>0</v>
      </c>
    </row>
    <row r="163" spans="1:9">
      <c r="A163">
        <v>88</v>
      </c>
      <c r="B163" t="s">
        <v>43</v>
      </c>
      <c r="C163">
        <v>15863794</v>
      </c>
      <c r="E163">
        <v>77.643000000000001</v>
      </c>
      <c r="F163">
        <v>77.643000000000001</v>
      </c>
      <c r="G163">
        <f t="shared" si="1"/>
        <v>38.8215</v>
      </c>
      <c r="H163">
        <v>0</v>
      </c>
      <c r="I163">
        <v>0</v>
      </c>
    </row>
    <row r="164" spans="1:9">
      <c r="A164">
        <v>89</v>
      </c>
      <c r="B164" t="s">
        <v>23</v>
      </c>
      <c r="C164">
        <v>9882985</v>
      </c>
      <c r="E164">
        <v>48.247999999999998</v>
      </c>
      <c r="F164">
        <v>48.247999999999998</v>
      </c>
      <c r="G164">
        <f t="shared" si="1"/>
        <v>24.123999999999999</v>
      </c>
      <c r="H164">
        <v>0</v>
      </c>
      <c r="I164">
        <v>0</v>
      </c>
    </row>
    <row r="165" spans="1:9">
      <c r="A165">
        <v>90</v>
      </c>
      <c r="B165" t="s">
        <v>26</v>
      </c>
      <c r="C165">
        <v>19298412</v>
      </c>
      <c r="E165">
        <v>94.522999999999996</v>
      </c>
      <c r="F165">
        <v>94.522999999999996</v>
      </c>
      <c r="G165">
        <f t="shared" si="1"/>
        <v>47.261499999999998</v>
      </c>
      <c r="H165">
        <v>0</v>
      </c>
      <c r="I165">
        <v>0</v>
      </c>
    </row>
    <row r="166" spans="1:9">
      <c r="A166">
        <v>91</v>
      </c>
      <c r="B166" t="s">
        <v>29</v>
      </c>
      <c r="C166">
        <v>14367356</v>
      </c>
      <c r="E166">
        <v>70.287999999999997</v>
      </c>
      <c r="F166">
        <v>70.287999999999997</v>
      </c>
      <c r="G166">
        <f t="shared" si="1"/>
        <v>35.143999999999998</v>
      </c>
      <c r="H166">
        <v>0</v>
      </c>
      <c r="I166">
        <v>0</v>
      </c>
    </row>
    <row r="167" spans="1:9">
      <c r="A167">
        <v>92</v>
      </c>
      <c r="B167" t="s">
        <v>32</v>
      </c>
      <c r="C167">
        <v>14889004</v>
      </c>
      <c r="E167">
        <v>72.852000000000004</v>
      </c>
      <c r="F167">
        <v>72.852000000000004</v>
      </c>
      <c r="G167">
        <f t="shared" si="1"/>
        <v>36.426000000000002</v>
      </c>
      <c r="H167">
        <v>0</v>
      </c>
      <c r="I167">
        <v>0</v>
      </c>
    </row>
    <row r="168" spans="1:9">
      <c r="A168">
        <v>93</v>
      </c>
      <c r="B168" t="s">
        <v>35</v>
      </c>
      <c r="C168">
        <v>20292692</v>
      </c>
      <c r="D168" t="s">
        <v>54</v>
      </c>
      <c r="E168">
        <v>99.41</v>
      </c>
      <c r="F168">
        <v>99.41</v>
      </c>
      <c r="G168">
        <f t="shared" si="1"/>
        <v>49.704999999999998</v>
      </c>
      <c r="H168">
        <v>0</v>
      </c>
      <c r="I168">
        <v>0</v>
      </c>
    </row>
    <row r="169" spans="1:9">
      <c r="A169">
        <v>94</v>
      </c>
      <c r="B169" t="s">
        <v>38</v>
      </c>
      <c r="C169">
        <v>21798922</v>
      </c>
      <c r="D169" t="s">
        <v>54</v>
      </c>
      <c r="E169">
        <v>106.812</v>
      </c>
      <c r="F169">
        <v>106.812</v>
      </c>
      <c r="G169">
        <f t="shared" si="1"/>
        <v>53.405999999999999</v>
      </c>
      <c r="H169">
        <v>0</v>
      </c>
      <c r="I169">
        <v>0</v>
      </c>
    </row>
    <row r="170" spans="1:9">
      <c r="A170">
        <v>95</v>
      </c>
      <c r="B170" t="s">
        <v>41</v>
      </c>
      <c r="C170">
        <v>16240789</v>
      </c>
      <c r="E170">
        <v>79.495000000000005</v>
      </c>
      <c r="F170">
        <v>79.495000000000005</v>
      </c>
      <c r="G170">
        <f t="shared" si="1"/>
        <v>39.747500000000002</v>
      </c>
      <c r="H170">
        <v>0</v>
      </c>
      <c r="I170">
        <v>0</v>
      </c>
    </row>
    <row r="171" spans="1:9">
      <c r="A171">
        <v>96</v>
      </c>
      <c r="B171" t="s">
        <v>44</v>
      </c>
      <c r="C171">
        <v>15498878</v>
      </c>
      <c r="E171">
        <v>75.849000000000004</v>
      </c>
      <c r="F171">
        <v>75.849000000000004</v>
      </c>
      <c r="G171">
        <f t="shared" si="1"/>
        <v>37.924500000000002</v>
      </c>
      <c r="H171">
        <v>0</v>
      </c>
      <c r="I171">
        <v>0</v>
      </c>
    </row>
    <row r="172" spans="1:9">
      <c r="A172">
        <v>97</v>
      </c>
      <c r="B172" t="s">
        <v>57</v>
      </c>
      <c r="C172">
        <v>11296266</v>
      </c>
      <c r="E172">
        <v>55.194000000000003</v>
      </c>
      <c r="F172">
        <v>55.194000000000003</v>
      </c>
      <c r="G172">
        <f t="shared" si="1"/>
        <v>27.597000000000001</v>
      </c>
      <c r="H172">
        <v>0</v>
      </c>
      <c r="I172">
        <v>0</v>
      </c>
    </row>
    <row r="173" spans="1:9">
      <c r="A173">
        <v>98</v>
      </c>
      <c r="B173" t="s">
        <v>58</v>
      </c>
      <c r="C173">
        <v>11585757</v>
      </c>
      <c r="E173">
        <v>56.616999999999997</v>
      </c>
      <c r="F173">
        <v>56.616999999999997</v>
      </c>
      <c r="G173">
        <f t="shared" si="1"/>
        <v>28.308499999999999</v>
      </c>
      <c r="H173">
        <v>0</v>
      </c>
      <c r="I173">
        <v>0</v>
      </c>
    </row>
    <row r="174" spans="1:9">
      <c r="A174">
        <v>99</v>
      </c>
      <c r="B174" t="s">
        <v>59</v>
      </c>
      <c r="C174">
        <v>18151154</v>
      </c>
      <c r="E174">
        <v>88.884</v>
      </c>
      <c r="F174">
        <v>88.884</v>
      </c>
      <c r="G174">
        <f t="shared" si="1"/>
        <v>44.442</v>
      </c>
      <c r="H174">
        <v>0</v>
      </c>
      <c r="I174">
        <v>0</v>
      </c>
    </row>
    <row r="175" spans="1:9">
      <c r="A175">
        <v>100</v>
      </c>
      <c r="B175" t="s">
        <v>60</v>
      </c>
      <c r="C175">
        <v>25309308</v>
      </c>
      <c r="D175" t="s">
        <v>54</v>
      </c>
      <c r="E175">
        <v>124.065</v>
      </c>
      <c r="F175">
        <v>124.065</v>
      </c>
      <c r="G175">
        <f t="shared" si="1"/>
        <v>62.032499999999999</v>
      </c>
      <c r="H175">
        <v>0</v>
      </c>
      <c r="I175">
        <v>0</v>
      </c>
    </row>
    <row r="176" spans="1:9">
      <c r="A176">
        <v>101</v>
      </c>
      <c r="B176" t="s">
        <v>61</v>
      </c>
      <c r="C176">
        <v>13191858</v>
      </c>
      <c r="E176">
        <v>64.510999999999996</v>
      </c>
      <c r="F176">
        <v>64.510999999999996</v>
      </c>
      <c r="G176">
        <f t="shared" si="1"/>
        <v>32.255499999999998</v>
      </c>
      <c r="H176">
        <v>0</v>
      </c>
      <c r="I176">
        <v>0</v>
      </c>
    </row>
    <row r="177" spans="1:9">
      <c r="A177">
        <v>102</v>
      </c>
      <c r="B177" t="s">
        <v>62</v>
      </c>
      <c r="C177">
        <v>13985680</v>
      </c>
      <c r="E177">
        <v>68.412000000000006</v>
      </c>
      <c r="F177">
        <v>68.412000000000006</v>
      </c>
      <c r="G177">
        <f t="shared" si="1"/>
        <v>34.206000000000003</v>
      </c>
      <c r="H177">
        <v>0</v>
      </c>
      <c r="I177">
        <v>0</v>
      </c>
    </row>
    <row r="178" spans="1:9">
      <c r="A178">
        <v>103</v>
      </c>
      <c r="B178" t="s">
        <v>63</v>
      </c>
      <c r="C178">
        <v>18084420</v>
      </c>
      <c r="E178">
        <v>88.555999999999997</v>
      </c>
      <c r="F178">
        <v>88.555999999999997</v>
      </c>
      <c r="G178">
        <f t="shared" si="1"/>
        <v>44.277999999999999</v>
      </c>
      <c r="H178">
        <v>0</v>
      </c>
      <c r="I178">
        <v>0</v>
      </c>
    </row>
    <row r="179" spans="1:9">
      <c r="A179">
        <v>104</v>
      </c>
      <c r="B179" t="s">
        <v>64</v>
      </c>
      <c r="C179">
        <v>15946091</v>
      </c>
      <c r="E179">
        <v>78.046999999999997</v>
      </c>
      <c r="F179">
        <v>78.046999999999997</v>
      </c>
      <c r="G179">
        <f t="shared" si="1"/>
        <v>39.023499999999999</v>
      </c>
      <c r="H179">
        <v>0</v>
      </c>
      <c r="I179">
        <v>0</v>
      </c>
    </row>
    <row r="180" spans="1:9">
      <c r="A180">
        <v>105</v>
      </c>
      <c r="B180" t="s">
        <v>65</v>
      </c>
      <c r="C180">
        <v>14901725</v>
      </c>
      <c r="E180">
        <v>72.914000000000001</v>
      </c>
      <c r="F180">
        <v>72.914000000000001</v>
      </c>
      <c r="G180">
        <f t="shared" si="1"/>
        <v>36.457000000000001</v>
      </c>
      <c r="H180">
        <v>0</v>
      </c>
      <c r="I180">
        <v>0</v>
      </c>
    </row>
    <row r="181" spans="1:9">
      <c r="A181">
        <v>106</v>
      </c>
      <c r="B181" t="s">
        <v>66</v>
      </c>
      <c r="C181">
        <v>19271410</v>
      </c>
      <c r="E181">
        <v>94.39</v>
      </c>
      <c r="F181">
        <v>94.39</v>
      </c>
      <c r="G181">
        <f t="shared" si="1"/>
        <v>47.195</v>
      </c>
      <c r="H181">
        <v>0</v>
      </c>
      <c r="I181">
        <v>0</v>
      </c>
    </row>
    <row r="182" spans="1:9">
      <c r="A182">
        <v>107</v>
      </c>
      <c r="B182" t="s">
        <v>67</v>
      </c>
      <c r="C182">
        <v>18309858</v>
      </c>
      <c r="E182">
        <v>89.664000000000001</v>
      </c>
      <c r="F182">
        <v>89.664000000000001</v>
      </c>
      <c r="G182">
        <f t="shared" si="1"/>
        <v>44.832000000000001</v>
      </c>
      <c r="H182">
        <v>0</v>
      </c>
      <c r="I182">
        <v>0</v>
      </c>
    </row>
    <row r="183" spans="1:9">
      <c r="A183">
        <v>108</v>
      </c>
      <c r="B183" t="s">
        <v>68</v>
      </c>
      <c r="C183">
        <v>20523124</v>
      </c>
      <c r="D183" t="s">
        <v>54</v>
      </c>
      <c r="E183">
        <v>100.542</v>
      </c>
      <c r="F183">
        <v>100.542</v>
      </c>
      <c r="G183">
        <f t="shared" si="1"/>
        <v>50.271000000000001</v>
      </c>
      <c r="H183">
        <v>0</v>
      </c>
      <c r="I183">
        <v>0</v>
      </c>
    </row>
    <row r="184" spans="1:9">
      <c r="A184">
        <v>109</v>
      </c>
      <c r="B184" t="s">
        <v>69</v>
      </c>
      <c r="C184">
        <v>18488544</v>
      </c>
      <c r="E184">
        <v>90.543000000000006</v>
      </c>
      <c r="F184">
        <v>90.543000000000006</v>
      </c>
      <c r="G184">
        <f t="shared" si="1"/>
        <v>45.271500000000003</v>
      </c>
      <c r="H184">
        <v>0</v>
      </c>
      <c r="I184">
        <v>0</v>
      </c>
    </row>
    <row r="185" spans="1:9">
      <c r="A185">
        <v>110</v>
      </c>
      <c r="B185" t="s">
        <v>70</v>
      </c>
      <c r="C185">
        <v>18278698</v>
      </c>
      <c r="E185">
        <v>89.510999999999996</v>
      </c>
      <c r="F185">
        <v>89.510999999999996</v>
      </c>
      <c r="G185">
        <f t="shared" si="1"/>
        <v>44.755499999999998</v>
      </c>
      <c r="H185">
        <v>0</v>
      </c>
      <c r="I185">
        <v>0</v>
      </c>
    </row>
    <row r="186" spans="1:9">
      <c r="A186">
        <v>111</v>
      </c>
      <c r="B186" t="s">
        <v>71</v>
      </c>
      <c r="C186">
        <v>13514408</v>
      </c>
      <c r="E186">
        <v>66.096000000000004</v>
      </c>
      <c r="F186">
        <v>66.096000000000004</v>
      </c>
      <c r="G186">
        <f t="shared" si="1"/>
        <v>33.048000000000002</v>
      </c>
      <c r="H186">
        <v>0</v>
      </c>
      <c r="I186">
        <v>0</v>
      </c>
    </row>
    <row r="187" spans="1:9">
      <c r="A187">
        <v>112</v>
      </c>
      <c r="B187" t="s">
        <v>72</v>
      </c>
      <c r="C187">
        <v>12393601</v>
      </c>
      <c r="E187">
        <v>60.587000000000003</v>
      </c>
      <c r="F187">
        <v>60.587000000000003</v>
      </c>
      <c r="G187">
        <f t="shared" si="1"/>
        <v>30.293500000000002</v>
      </c>
      <c r="H187">
        <v>0</v>
      </c>
      <c r="I187">
        <v>0</v>
      </c>
    </row>
    <row r="188" spans="1:9">
      <c r="A188">
        <v>113</v>
      </c>
      <c r="B188" t="s">
        <v>73</v>
      </c>
      <c r="C188">
        <v>10335053</v>
      </c>
      <c r="E188">
        <v>50.47</v>
      </c>
      <c r="F188">
        <v>50.47</v>
      </c>
      <c r="G188">
        <f t="shared" si="1"/>
        <v>25.234999999999999</v>
      </c>
      <c r="H188">
        <v>0</v>
      </c>
      <c r="I188">
        <v>0</v>
      </c>
    </row>
    <row r="189" spans="1:9">
      <c r="A189">
        <v>114</v>
      </c>
      <c r="B189" t="s">
        <v>74</v>
      </c>
      <c r="C189">
        <v>15114556</v>
      </c>
      <c r="E189">
        <v>73.959999999999994</v>
      </c>
      <c r="F189">
        <v>73.959999999999994</v>
      </c>
      <c r="G189">
        <f t="shared" si="1"/>
        <v>36.979999999999997</v>
      </c>
      <c r="H189">
        <v>0</v>
      </c>
      <c r="I189">
        <v>0</v>
      </c>
    </row>
    <row r="190" spans="1:9">
      <c r="A190">
        <v>115</v>
      </c>
      <c r="B190" t="s">
        <v>75</v>
      </c>
      <c r="C190">
        <v>14816306</v>
      </c>
      <c r="E190">
        <v>72.494</v>
      </c>
      <c r="F190">
        <v>72.494</v>
      </c>
      <c r="G190">
        <f t="shared" si="1"/>
        <v>36.247</v>
      </c>
      <c r="H190">
        <v>0</v>
      </c>
      <c r="I190">
        <v>0</v>
      </c>
    </row>
    <row r="191" spans="1:9">
      <c r="A191">
        <v>116</v>
      </c>
      <c r="B191" t="s">
        <v>76</v>
      </c>
      <c r="C191">
        <v>16161260</v>
      </c>
      <c r="E191">
        <v>79.105000000000004</v>
      </c>
      <c r="F191">
        <v>79.105000000000004</v>
      </c>
      <c r="G191">
        <f t="shared" si="1"/>
        <v>39.552500000000002</v>
      </c>
      <c r="H191">
        <v>0</v>
      </c>
      <c r="I191">
        <v>0</v>
      </c>
    </row>
    <row r="192" spans="1:9">
      <c r="A192">
        <v>117</v>
      </c>
      <c r="B192" t="s">
        <v>77</v>
      </c>
      <c r="C192">
        <v>14637253</v>
      </c>
      <c r="E192">
        <v>71.614000000000004</v>
      </c>
      <c r="F192">
        <v>71.614000000000004</v>
      </c>
      <c r="G192">
        <f t="shared" si="1"/>
        <v>35.807000000000002</v>
      </c>
      <c r="H192">
        <v>0</v>
      </c>
      <c r="I192">
        <v>0</v>
      </c>
    </row>
    <row r="193" spans="1:9">
      <c r="A193">
        <v>118</v>
      </c>
      <c r="B193" t="s">
        <v>78</v>
      </c>
      <c r="C193">
        <v>14288523</v>
      </c>
      <c r="E193">
        <v>69.900000000000006</v>
      </c>
      <c r="F193">
        <v>69.900000000000006</v>
      </c>
      <c r="G193">
        <f t="shared" si="1"/>
        <v>34.950000000000003</v>
      </c>
      <c r="H193">
        <v>0</v>
      </c>
      <c r="I193">
        <v>0</v>
      </c>
    </row>
    <row r="194" spans="1:9">
      <c r="A194">
        <v>119</v>
      </c>
      <c r="B194" t="s">
        <v>79</v>
      </c>
      <c r="C194">
        <v>15802047</v>
      </c>
      <c r="E194">
        <v>77.338999999999999</v>
      </c>
      <c r="F194">
        <v>77.338999999999999</v>
      </c>
      <c r="G194">
        <f t="shared" si="1"/>
        <v>38.669499999999999</v>
      </c>
      <c r="H194">
        <v>0</v>
      </c>
      <c r="I194">
        <v>0</v>
      </c>
    </row>
    <row r="195" spans="1:9">
      <c r="A195">
        <v>120</v>
      </c>
      <c r="B195" t="s">
        <v>80</v>
      </c>
      <c r="C195">
        <v>13112625</v>
      </c>
      <c r="E195">
        <v>64.120999999999995</v>
      </c>
      <c r="F195">
        <v>64.120999999999995</v>
      </c>
      <c r="G195">
        <f t="shared" si="1"/>
        <v>32.060499999999998</v>
      </c>
      <c r="H195">
        <v>0</v>
      </c>
      <c r="I195">
        <v>0</v>
      </c>
    </row>
    <row r="196" spans="1:9">
      <c r="A196">
        <v>121</v>
      </c>
      <c r="B196" t="s">
        <v>81</v>
      </c>
      <c r="C196">
        <v>11147034</v>
      </c>
      <c r="E196">
        <v>54.460999999999999</v>
      </c>
      <c r="F196">
        <v>54.460999999999999</v>
      </c>
      <c r="G196">
        <f t="shared" si="1"/>
        <v>27.230499999999999</v>
      </c>
      <c r="H196">
        <v>0</v>
      </c>
      <c r="I196">
        <v>0</v>
      </c>
    </row>
    <row r="197" spans="1:9">
      <c r="A197">
        <v>122</v>
      </c>
      <c r="B197" t="s">
        <v>82</v>
      </c>
      <c r="C197">
        <v>13582414</v>
      </c>
      <c r="E197">
        <v>66.430000000000007</v>
      </c>
      <c r="F197">
        <v>66.430000000000007</v>
      </c>
      <c r="G197">
        <f t="shared" si="1"/>
        <v>33.215000000000003</v>
      </c>
      <c r="H197">
        <v>0</v>
      </c>
      <c r="I197">
        <v>0</v>
      </c>
    </row>
    <row r="198" spans="1:9">
      <c r="A198">
        <v>123</v>
      </c>
      <c r="B198" t="s">
        <v>83</v>
      </c>
      <c r="C198">
        <v>17979540</v>
      </c>
      <c r="E198">
        <v>88.040999999999997</v>
      </c>
      <c r="F198">
        <v>88.040999999999997</v>
      </c>
      <c r="G198">
        <f t="shared" si="1"/>
        <v>44.020499999999998</v>
      </c>
      <c r="H198">
        <v>0</v>
      </c>
      <c r="I198">
        <v>0</v>
      </c>
    </row>
    <row r="199" spans="1:9">
      <c r="A199">
        <v>124</v>
      </c>
      <c r="B199" t="s">
        <v>84</v>
      </c>
      <c r="C199">
        <v>11340171</v>
      </c>
      <c r="E199">
        <v>55.41</v>
      </c>
      <c r="F199">
        <v>55.41</v>
      </c>
      <c r="G199">
        <f t="shared" si="1"/>
        <v>27.704999999999998</v>
      </c>
      <c r="H199">
        <v>0</v>
      </c>
      <c r="I199">
        <v>0</v>
      </c>
    </row>
    <row r="200" spans="1:9">
      <c r="A200">
        <v>125</v>
      </c>
      <c r="B200" t="s">
        <v>85</v>
      </c>
      <c r="C200">
        <v>16821912</v>
      </c>
      <c r="E200">
        <v>82.352000000000004</v>
      </c>
      <c r="F200">
        <v>82.352000000000004</v>
      </c>
      <c r="G200">
        <f t="shared" si="1"/>
        <v>41.176000000000002</v>
      </c>
      <c r="H200">
        <v>0</v>
      </c>
      <c r="I200">
        <v>0</v>
      </c>
    </row>
    <row r="201" spans="1:9">
      <c r="A201">
        <v>126</v>
      </c>
      <c r="B201" t="s">
        <v>86</v>
      </c>
      <c r="C201">
        <v>17044974</v>
      </c>
      <c r="E201">
        <v>83.447999999999993</v>
      </c>
      <c r="F201">
        <v>83.447999999999993</v>
      </c>
      <c r="G201">
        <f t="shared" si="1"/>
        <v>41.723999999999997</v>
      </c>
      <c r="H201">
        <v>0</v>
      </c>
      <c r="I201">
        <v>0</v>
      </c>
    </row>
    <row r="202" spans="1:9">
      <c r="A202">
        <v>127</v>
      </c>
      <c r="B202" t="s">
        <v>87</v>
      </c>
      <c r="C202">
        <v>11636735</v>
      </c>
      <c r="E202">
        <v>56.868000000000002</v>
      </c>
      <c r="F202">
        <v>56.868000000000002</v>
      </c>
      <c r="G202">
        <f t="shared" si="1"/>
        <v>28.434000000000001</v>
      </c>
      <c r="H202">
        <v>0</v>
      </c>
      <c r="I202">
        <v>0</v>
      </c>
    </row>
    <row r="203" spans="1:9">
      <c r="A203">
        <v>128</v>
      </c>
      <c r="B203" t="s">
        <v>88</v>
      </c>
      <c r="C203">
        <v>16570124</v>
      </c>
      <c r="E203">
        <v>81.114000000000004</v>
      </c>
      <c r="F203">
        <v>81.114000000000004</v>
      </c>
      <c r="G203">
        <f t="shared" si="1"/>
        <v>40.557000000000002</v>
      </c>
      <c r="H203">
        <v>0</v>
      </c>
      <c r="I203">
        <v>0</v>
      </c>
    </row>
    <row r="204" spans="1:9">
      <c r="A204">
        <v>129</v>
      </c>
      <c r="B204" t="s">
        <v>89</v>
      </c>
      <c r="C204">
        <v>13474035</v>
      </c>
      <c r="E204">
        <v>65.897000000000006</v>
      </c>
      <c r="F204">
        <v>65.897000000000006</v>
      </c>
      <c r="G204">
        <f t="shared" si="1"/>
        <v>32.948500000000003</v>
      </c>
      <c r="H204">
        <v>0</v>
      </c>
      <c r="I204">
        <v>0</v>
      </c>
    </row>
    <row r="205" spans="1:9">
      <c r="A205">
        <v>130</v>
      </c>
      <c r="B205" t="s">
        <v>90</v>
      </c>
      <c r="C205">
        <v>21784118</v>
      </c>
      <c r="D205" t="s">
        <v>54</v>
      </c>
      <c r="E205">
        <v>106.74</v>
      </c>
      <c r="F205">
        <v>106.74</v>
      </c>
      <c r="G205">
        <f t="shared" ref="G205:G243" si="2">F205/2</f>
        <v>53.37</v>
      </c>
      <c r="H205">
        <v>0</v>
      </c>
      <c r="I205">
        <v>0</v>
      </c>
    </row>
    <row r="206" spans="1:9">
      <c r="A206">
        <v>131</v>
      </c>
      <c r="B206" t="s">
        <v>91</v>
      </c>
      <c r="C206">
        <v>18062088</v>
      </c>
      <c r="E206">
        <v>88.447000000000003</v>
      </c>
      <c r="F206">
        <v>88.447000000000003</v>
      </c>
      <c r="G206">
        <f t="shared" si="2"/>
        <v>44.223500000000001</v>
      </c>
      <c r="H206">
        <v>0</v>
      </c>
      <c r="I206">
        <v>0</v>
      </c>
    </row>
    <row r="207" spans="1:9">
      <c r="A207">
        <v>132</v>
      </c>
      <c r="B207" t="s">
        <v>92</v>
      </c>
      <c r="C207">
        <v>11791427</v>
      </c>
      <c r="E207">
        <v>57.628</v>
      </c>
      <c r="F207">
        <v>57.628</v>
      </c>
      <c r="G207">
        <f t="shared" si="2"/>
        <v>28.814</v>
      </c>
      <c r="H207">
        <v>0</v>
      </c>
      <c r="I207">
        <v>0</v>
      </c>
    </row>
    <row r="208" spans="1:9">
      <c r="A208">
        <v>133</v>
      </c>
      <c r="B208" t="s">
        <v>93</v>
      </c>
      <c r="C208">
        <v>14037953</v>
      </c>
      <c r="E208">
        <v>68.668999999999997</v>
      </c>
      <c r="F208">
        <v>68.668999999999997</v>
      </c>
      <c r="G208">
        <f t="shared" si="2"/>
        <v>34.334499999999998</v>
      </c>
      <c r="H208">
        <v>0</v>
      </c>
      <c r="I208">
        <v>0</v>
      </c>
    </row>
    <row r="209" spans="1:9">
      <c r="A209">
        <v>134</v>
      </c>
      <c r="B209" t="s">
        <v>94</v>
      </c>
      <c r="C209">
        <v>18608322</v>
      </c>
      <c r="E209">
        <v>91.131</v>
      </c>
      <c r="F209">
        <v>91.131</v>
      </c>
      <c r="G209">
        <f t="shared" si="2"/>
        <v>45.5655</v>
      </c>
      <c r="H209">
        <v>0</v>
      </c>
      <c r="I209">
        <v>0</v>
      </c>
    </row>
    <row r="210" spans="1:9">
      <c r="A210">
        <v>135</v>
      </c>
      <c r="B210" t="s">
        <v>95</v>
      </c>
      <c r="C210">
        <v>14965859</v>
      </c>
      <c r="E210">
        <v>73.228999999999999</v>
      </c>
      <c r="F210">
        <v>73.228999999999999</v>
      </c>
      <c r="G210">
        <f t="shared" si="2"/>
        <v>36.6145</v>
      </c>
      <c r="H210">
        <v>0</v>
      </c>
      <c r="I210">
        <v>0</v>
      </c>
    </row>
    <row r="211" spans="1:9">
      <c r="A211">
        <v>136</v>
      </c>
      <c r="B211" t="s">
        <v>96</v>
      </c>
      <c r="C211">
        <v>12454524</v>
      </c>
      <c r="E211">
        <v>60.887</v>
      </c>
      <c r="F211">
        <v>60.887</v>
      </c>
      <c r="G211">
        <f t="shared" si="2"/>
        <v>30.4435</v>
      </c>
      <c r="H211">
        <v>0</v>
      </c>
      <c r="I211">
        <v>0</v>
      </c>
    </row>
    <row r="212" spans="1:9">
      <c r="A212">
        <v>137</v>
      </c>
      <c r="B212" t="s">
        <v>97</v>
      </c>
      <c r="C212">
        <v>10781002</v>
      </c>
      <c r="E212">
        <v>52.661999999999999</v>
      </c>
      <c r="F212">
        <v>52.661999999999999</v>
      </c>
      <c r="G212">
        <f t="shared" si="2"/>
        <v>26.331</v>
      </c>
      <c r="H212">
        <v>0</v>
      </c>
      <c r="I212">
        <v>0</v>
      </c>
    </row>
    <row r="213" spans="1:9">
      <c r="A213">
        <v>138</v>
      </c>
      <c r="B213" t="s">
        <v>98</v>
      </c>
      <c r="C213">
        <v>16078774</v>
      </c>
      <c r="E213">
        <v>78.698999999999998</v>
      </c>
      <c r="F213">
        <v>78.698999999999998</v>
      </c>
      <c r="G213">
        <f t="shared" si="2"/>
        <v>39.349499999999999</v>
      </c>
      <c r="H213">
        <v>0</v>
      </c>
      <c r="I213">
        <v>0</v>
      </c>
    </row>
    <row r="214" spans="1:9">
      <c r="A214">
        <v>139</v>
      </c>
      <c r="B214" t="s">
        <v>99</v>
      </c>
      <c r="C214">
        <v>11748624</v>
      </c>
      <c r="E214">
        <v>57.417000000000002</v>
      </c>
      <c r="F214">
        <v>57.417000000000002</v>
      </c>
      <c r="G214">
        <f t="shared" si="2"/>
        <v>28.708500000000001</v>
      </c>
      <c r="H214">
        <v>0</v>
      </c>
      <c r="I214">
        <v>0</v>
      </c>
    </row>
    <row r="215" spans="1:9">
      <c r="A215">
        <v>140</v>
      </c>
      <c r="B215" t="s">
        <v>100</v>
      </c>
      <c r="C215">
        <v>16385197</v>
      </c>
      <c r="E215">
        <v>80.204999999999998</v>
      </c>
      <c r="F215">
        <v>80.204999999999998</v>
      </c>
      <c r="G215">
        <f t="shared" si="2"/>
        <v>40.102499999999999</v>
      </c>
      <c r="H215">
        <v>0</v>
      </c>
      <c r="I215">
        <v>0</v>
      </c>
    </row>
    <row r="216" spans="1:9">
      <c r="A216">
        <v>141</v>
      </c>
      <c r="B216" t="s">
        <v>101</v>
      </c>
      <c r="C216">
        <v>15448056</v>
      </c>
      <c r="E216">
        <v>75.599000000000004</v>
      </c>
      <c r="F216">
        <v>75.599000000000004</v>
      </c>
      <c r="G216">
        <f t="shared" si="2"/>
        <v>37.799500000000002</v>
      </c>
      <c r="H216">
        <v>0</v>
      </c>
      <c r="I216">
        <v>0</v>
      </c>
    </row>
    <row r="217" spans="1:9">
      <c r="A217">
        <v>142</v>
      </c>
      <c r="B217" t="s">
        <v>102</v>
      </c>
      <c r="C217">
        <v>14525860</v>
      </c>
      <c r="E217">
        <v>71.066999999999993</v>
      </c>
      <c r="F217">
        <v>71.066999999999993</v>
      </c>
      <c r="G217">
        <f t="shared" si="2"/>
        <v>35.533499999999997</v>
      </c>
      <c r="H217">
        <v>0</v>
      </c>
      <c r="I217">
        <v>0</v>
      </c>
    </row>
    <row r="218" spans="1:9">
      <c r="A218">
        <v>143</v>
      </c>
      <c r="B218" t="s">
        <v>103</v>
      </c>
      <c r="C218">
        <v>14106209</v>
      </c>
      <c r="E218">
        <v>69.004000000000005</v>
      </c>
      <c r="F218">
        <v>69.004000000000005</v>
      </c>
      <c r="G218">
        <f t="shared" si="2"/>
        <v>34.502000000000002</v>
      </c>
      <c r="H218">
        <v>0</v>
      </c>
      <c r="I218">
        <v>0</v>
      </c>
    </row>
    <row r="219" spans="1:9">
      <c r="A219">
        <v>144</v>
      </c>
      <c r="B219" t="s">
        <v>104</v>
      </c>
      <c r="C219">
        <v>10138569</v>
      </c>
      <c r="E219">
        <v>49.503999999999998</v>
      </c>
      <c r="F219">
        <v>49.503999999999998</v>
      </c>
      <c r="G219">
        <f t="shared" si="2"/>
        <v>24.751999999999999</v>
      </c>
      <c r="H219">
        <v>0</v>
      </c>
      <c r="I219">
        <v>0</v>
      </c>
    </row>
    <row r="220" spans="1:9">
      <c r="A220">
        <v>145</v>
      </c>
      <c r="B220" t="s">
        <v>105</v>
      </c>
      <c r="C220">
        <v>8972573</v>
      </c>
      <c r="E220">
        <v>43.774000000000001</v>
      </c>
      <c r="F220">
        <v>43.774000000000001</v>
      </c>
      <c r="G220">
        <f t="shared" si="2"/>
        <v>21.887</v>
      </c>
      <c r="H220">
        <v>0</v>
      </c>
      <c r="I220">
        <v>0</v>
      </c>
    </row>
    <row r="221" spans="1:9">
      <c r="A221">
        <v>146</v>
      </c>
      <c r="B221" t="s">
        <v>106</v>
      </c>
      <c r="C221">
        <v>16643166</v>
      </c>
      <c r="E221">
        <v>81.472999999999999</v>
      </c>
      <c r="F221">
        <v>81.472999999999999</v>
      </c>
      <c r="G221">
        <f t="shared" si="2"/>
        <v>40.736499999999999</v>
      </c>
      <c r="H221">
        <v>0</v>
      </c>
      <c r="I221">
        <v>0</v>
      </c>
    </row>
    <row r="222" spans="1:9">
      <c r="A222">
        <v>147</v>
      </c>
      <c r="B222" t="s">
        <v>107</v>
      </c>
      <c r="C222">
        <v>18919850</v>
      </c>
      <c r="E222">
        <v>92.662000000000006</v>
      </c>
      <c r="F222">
        <v>92.662000000000006</v>
      </c>
      <c r="G222">
        <f t="shared" si="2"/>
        <v>46.331000000000003</v>
      </c>
      <c r="H222">
        <v>0</v>
      </c>
      <c r="I222">
        <v>0</v>
      </c>
    </row>
    <row r="223" spans="1:9">
      <c r="A223">
        <v>148</v>
      </c>
      <c r="B223" t="s">
        <v>108</v>
      </c>
      <c r="C223">
        <v>11743084</v>
      </c>
      <c r="E223">
        <v>57.39</v>
      </c>
      <c r="F223">
        <v>57.39</v>
      </c>
      <c r="G223">
        <f t="shared" si="2"/>
        <v>28.695</v>
      </c>
      <c r="H223">
        <v>0</v>
      </c>
      <c r="I223">
        <v>0</v>
      </c>
    </row>
    <row r="224" spans="1:9">
      <c r="A224">
        <v>149</v>
      </c>
      <c r="B224" t="s">
        <v>109</v>
      </c>
      <c r="C224">
        <v>12645591</v>
      </c>
      <c r="E224">
        <v>61.826000000000001</v>
      </c>
      <c r="F224">
        <v>61.826000000000001</v>
      </c>
      <c r="G224">
        <f t="shared" si="2"/>
        <v>30.913</v>
      </c>
      <c r="H224">
        <v>0</v>
      </c>
      <c r="I224">
        <v>0</v>
      </c>
    </row>
    <row r="225" spans="1:9">
      <c r="A225">
        <v>150</v>
      </c>
      <c r="B225" t="s">
        <v>110</v>
      </c>
      <c r="C225">
        <v>14555523</v>
      </c>
      <c r="E225">
        <v>71.212999999999994</v>
      </c>
      <c r="F225">
        <v>71.212999999999994</v>
      </c>
      <c r="G225">
        <f t="shared" si="2"/>
        <v>35.606499999999997</v>
      </c>
      <c r="H225">
        <v>0</v>
      </c>
      <c r="I225">
        <v>0</v>
      </c>
    </row>
    <row r="226" spans="1:9">
      <c r="A226">
        <v>151</v>
      </c>
      <c r="B226" t="s">
        <v>111</v>
      </c>
      <c r="C226">
        <v>12550901</v>
      </c>
      <c r="E226">
        <v>61.36</v>
      </c>
      <c r="F226">
        <v>61.36</v>
      </c>
      <c r="G226">
        <f t="shared" si="2"/>
        <v>30.68</v>
      </c>
      <c r="H226">
        <v>0</v>
      </c>
      <c r="I226">
        <v>0</v>
      </c>
    </row>
    <row r="227" spans="1:9">
      <c r="A227">
        <v>152</v>
      </c>
      <c r="B227" t="s">
        <v>112</v>
      </c>
      <c r="C227">
        <v>14872626</v>
      </c>
      <c r="E227">
        <v>72.771000000000001</v>
      </c>
      <c r="F227">
        <v>72.771000000000001</v>
      </c>
      <c r="G227">
        <f t="shared" si="2"/>
        <v>36.3855</v>
      </c>
      <c r="H227">
        <v>0</v>
      </c>
      <c r="I227">
        <v>0</v>
      </c>
    </row>
    <row r="228" spans="1:9">
      <c r="A228">
        <v>153</v>
      </c>
      <c r="B228" t="s">
        <v>113</v>
      </c>
      <c r="C228">
        <v>13411853</v>
      </c>
      <c r="E228">
        <v>65.591999999999999</v>
      </c>
      <c r="F228">
        <v>65.591999999999999</v>
      </c>
      <c r="G228">
        <f t="shared" si="2"/>
        <v>32.795999999999999</v>
      </c>
      <c r="H228">
        <v>0</v>
      </c>
      <c r="I228">
        <v>0</v>
      </c>
    </row>
    <row r="229" spans="1:9">
      <c r="A229">
        <v>154</v>
      </c>
      <c r="B229" t="s">
        <v>114</v>
      </c>
      <c r="C229">
        <v>11111004</v>
      </c>
      <c r="E229">
        <v>54.283999999999999</v>
      </c>
      <c r="F229">
        <v>54.283999999999999</v>
      </c>
      <c r="G229">
        <f t="shared" si="2"/>
        <v>27.141999999999999</v>
      </c>
      <c r="H229">
        <v>0</v>
      </c>
      <c r="I229">
        <v>0</v>
      </c>
    </row>
    <row r="230" spans="1:9">
      <c r="A230">
        <v>155</v>
      </c>
      <c r="B230" t="s">
        <v>115</v>
      </c>
      <c r="C230">
        <v>16562255</v>
      </c>
      <c r="E230">
        <v>81.075000000000003</v>
      </c>
      <c r="F230">
        <v>81.075000000000003</v>
      </c>
      <c r="G230">
        <f t="shared" si="2"/>
        <v>40.537500000000001</v>
      </c>
      <c r="H230">
        <v>0</v>
      </c>
      <c r="I230">
        <v>0</v>
      </c>
    </row>
    <row r="231" spans="1:9">
      <c r="A231">
        <v>156</v>
      </c>
      <c r="B231" t="s">
        <v>116</v>
      </c>
      <c r="C231">
        <v>14726843</v>
      </c>
      <c r="E231">
        <v>72.055000000000007</v>
      </c>
      <c r="F231">
        <v>72.055000000000007</v>
      </c>
      <c r="G231">
        <f t="shared" si="2"/>
        <v>36.027500000000003</v>
      </c>
      <c r="H231">
        <v>0</v>
      </c>
      <c r="I231">
        <v>0</v>
      </c>
    </row>
    <row r="232" spans="1:9">
      <c r="A232">
        <v>157</v>
      </c>
      <c r="B232" t="s">
        <v>117</v>
      </c>
      <c r="C232">
        <v>15236939</v>
      </c>
      <c r="E232">
        <v>74.561999999999998</v>
      </c>
      <c r="F232">
        <v>74.561999999999998</v>
      </c>
      <c r="G232">
        <f t="shared" si="2"/>
        <v>37.280999999999999</v>
      </c>
      <c r="H232">
        <v>0</v>
      </c>
      <c r="I232">
        <v>0</v>
      </c>
    </row>
    <row r="233" spans="1:9">
      <c r="A233">
        <v>158</v>
      </c>
      <c r="B233" t="s">
        <v>118</v>
      </c>
      <c r="C233">
        <v>13782898</v>
      </c>
      <c r="E233">
        <v>67.415000000000006</v>
      </c>
      <c r="F233">
        <v>67.415000000000006</v>
      </c>
      <c r="G233">
        <f t="shared" si="2"/>
        <v>33.707500000000003</v>
      </c>
      <c r="H233">
        <v>0</v>
      </c>
      <c r="I233">
        <v>0</v>
      </c>
    </row>
    <row r="234" spans="1:9">
      <c r="A234">
        <v>159</v>
      </c>
      <c r="B234" t="s">
        <v>119</v>
      </c>
      <c r="C234">
        <v>12781644</v>
      </c>
      <c r="E234">
        <v>62.494</v>
      </c>
      <c r="F234">
        <v>62.494</v>
      </c>
      <c r="G234">
        <f t="shared" si="2"/>
        <v>31.247</v>
      </c>
      <c r="H234">
        <v>0</v>
      </c>
      <c r="I234">
        <v>0</v>
      </c>
    </row>
    <row r="235" spans="1:9">
      <c r="A235">
        <v>160</v>
      </c>
      <c r="B235" t="s">
        <v>120</v>
      </c>
      <c r="C235">
        <v>12265311</v>
      </c>
      <c r="E235">
        <v>59.957000000000001</v>
      </c>
      <c r="F235">
        <v>59.957000000000001</v>
      </c>
      <c r="G235">
        <f t="shared" si="2"/>
        <v>29.9785</v>
      </c>
      <c r="H235">
        <v>0</v>
      </c>
      <c r="I235">
        <v>0</v>
      </c>
    </row>
    <row r="236" spans="1:9">
      <c r="A236">
        <v>161</v>
      </c>
      <c r="B236" t="s">
        <v>121</v>
      </c>
      <c r="C236">
        <v>9524937</v>
      </c>
      <c r="E236">
        <v>46.488</v>
      </c>
      <c r="F236">
        <v>46.488</v>
      </c>
      <c r="G236">
        <f t="shared" si="2"/>
        <v>23.244</v>
      </c>
      <c r="H236">
        <v>0</v>
      </c>
      <c r="I236">
        <v>0</v>
      </c>
    </row>
    <row r="237" spans="1:9">
      <c r="A237">
        <v>162</v>
      </c>
      <c r="B237" t="s">
        <v>122</v>
      </c>
      <c r="C237">
        <v>28597882</v>
      </c>
      <c r="D237" t="s">
        <v>54</v>
      </c>
      <c r="E237">
        <v>140.22800000000001</v>
      </c>
      <c r="F237">
        <v>140.22800000000001</v>
      </c>
      <c r="G237">
        <f t="shared" si="2"/>
        <v>70.114000000000004</v>
      </c>
      <c r="H237">
        <v>0</v>
      </c>
      <c r="I237">
        <v>0</v>
      </c>
    </row>
    <row r="238" spans="1:9">
      <c r="A238">
        <v>163</v>
      </c>
      <c r="B238" t="s">
        <v>123</v>
      </c>
      <c r="C238">
        <v>11985453</v>
      </c>
      <c r="E238">
        <v>58.581000000000003</v>
      </c>
      <c r="F238">
        <v>58.581000000000003</v>
      </c>
      <c r="G238">
        <f t="shared" si="2"/>
        <v>29.290500000000002</v>
      </c>
      <c r="H238">
        <v>0</v>
      </c>
      <c r="I238">
        <v>0</v>
      </c>
    </row>
    <row r="239" spans="1:9">
      <c r="A239">
        <v>164</v>
      </c>
      <c r="B239" t="s">
        <v>124</v>
      </c>
      <c r="C239">
        <v>8971794</v>
      </c>
      <c r="E239">
        <v>43.77</v>
      </c>
      <c r="F239">
        <v>43.77</v>
      </c>
      <c r="G239">
        <f t="shared" si="2"/>
        <v>21.885000000000002</v>
      </c>
      <c r="H239">
        <v>0</v>
      </c>
      <c r="I239">
        <v>0</v>
      </c>
    </row>
    <row r="240" spans="1:9">
      <c r="A240">
        <v>165</v>
      </c>
      <c r="B240" t="s">
        <v>125</v>
      </c>
      <c r="C240">
        <v>110794</v>
      </c>
      <c r="E240">
        <v>0.22</v>
      </c>
      <c r="F240">
        <v>0.22</v>
      </c>
      <c r="G240">
        <f t="shared" si="2"/>
        <v>0.11</v>
      </c>
      <c r="H240">
        <v>0</v>
      </c>
      <c r="I240">
        <v>0</v>
      </c>
    </row>
    <row r="241" spans="1:9">
      <c r="A241">
        <v>166</v>
      </c>
      <c r="B241" t="s">
        <v>126</v>
      </c>
      <c r="C241">
        <v>13544851</v>
      </c>
      <c r="E241">
        <v>66.245000000000005</v>
      </c>
      <c r="F241">
        <v>66.245000000000005</v>
      </c>
      <c r="G241">
        <f t="shared" si="2"/>
        <v>33.122500000000002</v>
      </c>
      <c r="H241">
        <v>0</v>
      </c>
      <c r="I241">
        <v>0</v>
      </c>
    </row>
    <row r="242" spans="1:9">
      <c r="A242">
        <v>167</v>
      </c>
      <c r="B242" t="s">
        <v>127</v>
      </c>
      <c r="C242">
        <v>15669601</v>
      </c>
      <c r="E242">
        <v>76.688000000000002</v>
      </c>
      <c r="F242">
        <v>76.688000000000002</v>
      </c>
      <c r="G242">
        <f t="shared" si="2"/>
        <v>38.344000000000001</v>
      </c>
      <c r="H242">
        <v>0</v>
      </c>
      <c r="I242">
        <v>0</v>
      </c>
    </row>
    <row r="243" spans="1:9">
      <c r="A243">
        <v>168</v>
      </c>
      <c r="B243" t="s">
        <v>128</v>
      </c>
      <c r="C243">
        <v>8844512</v>
      </c>
      <c r="E243">
        <v>43.143999999999998</v>
      </c>
      <c r="F243">
        <v>43.143999999999998</v>
      </c>
      <c r="G243">
        <f t="shared" si="2"/>
        <v>21.571999999999999</v>
      </c>
      <c r="H243">
        <v>0</v>
      </c>
      <c r="I243">
        <v>0</v>
      </c>
    </row>
    <row r="244" spans="1:9">
      <c r="A244" t="s">
        <v>45</v>
      </c>
    </row>
    <row r="245" spans="1:9">
      <c r="A245" t="s">
        <v>129</v>
      </c>
      <c r="B245" t="s">
        <v>130</v>
      </c>
      <c r="D245" t="s">
        <v>21</v>
      </c>
    </row>
    <row r="246" spans="1:9">
      <c r="A246" t="s">
        <v>52</v>
      </c>
    </row>
    <row r="247" spans="1:9">
      <c r="A247" t="s">
        <v>131</v>
      </c>
    </row>
  </sheetData>
  <sortState ref="A76:H243">
    <sortCondition ref="A76:A2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quantiflor04302015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2015-04-30T20:00:24Z</dcterms:created>
  <dcterms:modified xsi:type="dcterms:W3CDTF">2015-04-30T21:33:38Z</dcterms:modified>
</cp:coreProperties>
</file>